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nsation awarded in 2014" sheetId="1" r:id="rId1"/>
    <sheet name="director compensation" sheetId="2" r:id="rId2"/>
    <sheet name="director compensation-1" sheetId="3" r:id="rId3"/>
    <sheet name="director compensation-2" sheetId="4" r:id="rId4"/>
    <sheet name="voting rights and security" sheetId="5" r:id="rId5"/>
    <sheet name="voting rights and security-1" sheetId="6" r:id="rId6"/>
    <sheet name="shortterm incentive compen" sheetId="7" r:id="rId7"/>
    <sheet name="2014 performance measures" sheetId="8" r:id="rId8"/>
    <sheet name="shortterm incentive payout" sheetId="9" r:id="rId9"/>
    <sheet name="performance share awards" sheetId="10" r:id="rId10"/>
    <sheet name="summary compensation" sheetId="11" r:id="rId11"/>
    <sheet name="summary compensation-1" sheetId="12" r:id="rId12"/>
    <sheet name="grants of planbased awards" sheetId="13" r:id="rId13"/>
    <sheet name="outstanding equity awards" sheetId="14" r:id="rId14"/>
    <sheet name="option exercises and stock" sheetId="15" r:id="rId15"/>
    <sheet name="pension benefits in fiscal" sheetId="16" r:id="rId16"/>
    <sheet name="nonqualified deferred comp" sheetId="17" r:id="rId17"/>
    <sheet name="postemployment and change" sheetId="18" r:id="rId18"/>
    <sheet name="audit and nonaudit fees" sheetId="19" r:id="rId19"/>
    <sheet name="audit and nonaudit fees-1" sheetId="20" r:id="rId20"/>
    <sheet name="new plan benefits" sheetId="21" r:id="rId21"/>
  </sheets>
  <definedNames/>
  <calcPr fullCalcOnLoad="1"/>
</workbook>
</file>

<file path=xl/sharedStrings.xml><?xml version="1.0" encoding="utf-8"?>
<sst xmlns="http://schemas.openxmlformats.org/spreadsheetml/2006/main" count="1096" uniqueCount="411">
  <si>
    <t>Compensation Awarded in 2014.</t>
  </si>
  <si>
    <t>Change in</t>
  </si>
  <si>
    <t>Pension Value and</t>
  </si>
  <si>
    <t>Non-Equity</t>
  </si>
  <si>
    <t>Nonqualified Deferred</t>
  </si>
  <si>
    <t>Stock</t>
  </si>
  <si>
    <t>Option</t>
  </si>
  <si>
    <t>Incentive Plan</t>
  </si>
  <si>
    <t>Compensation</t>
  </si>
  <si>
    <t>All Other</t>
  </si>
  <si>
    <t>Salary</t>
  </si>
  <si>
    <t>Awards</t>
  </si>
  <si>
    <t>Plan Earnings</t>
  </si>
  <si>
    <t>Total</t>
  </si>
  <si>
    <t>Name and Principal Position</t>
  </si>
  <si>
    <t>($)</t>
  </si>
  <si>
    <t>D. G. Nord</t>
  </si>
  <si>
    <t>Chairman, President and</t>
  </si>
  <si>
    <t>Chief Executive Officer</t>
  </si>
  <si>
    <t>W. R. Sperry</t>
  </si>
  <si>
    <t>—</t>
  </si>
  <si>
    <t>Senior Vice President and</t>
  </si>
  <si>
    <t>Chief Financial Officer</t>
  </si>
  <si>
    <t>G. N. Amato</t>
  </si>
  <si>
    <t>Executive Vice President,</t>
  </si>
  <si>
    <t>Hubbell Electrical Segment</t>
  </si>
  <si>
    <t>G. W. Bakker</t>
  </si>
  <si>
    <t>Group Vice President,</t>
  </si>
  <si>
    <t>Power Systems</t>
  </si>
  <si>
    <t>A. Hsieh</t>
  </si>
  <si>
    <t>Vice President,</t>
  </si>
  <si>
    <t>General Counsel</t>
  </si>
  <si>
    <t>Director Compensation</t>
  </si>
  <si>
    <t>•</t>
  </si>
  <si>
    <t>Board retainer - $75,000</t>
  </si>
  <si>
    <t>Committee retainer - Audit (Member - $10,000, Chair - $20,000), Compensation
    (Member - $7,000, Chair - $15,000), Finance (Member - $5,000, Chair - $13,000) and Nominating and Corporate Governance (Member
    - $5,000, Chair - $13,000)</t>
  </si>
  <si>
    <t>Restricted Stock - Grant of $110,000 in value of Class B Common Stock upon
    election at each annual meeting which vests at the following year’s meeting if the Director is still serving (or earlier,
    upon death or a change in control)</t>
  </si>
  <si>
    <t>Fees Earned</t>
  </si>
  <si>
    <t>or Paid in Cash(1)</t>
  </si>
  <si>
    <t>Stock Awards(2)</t>
  </si>
  <si>
    <t>Compensation(3)(4)</t>
  </si>
  <si>
    <t>Name</t>
  </si>
  <si>
    <t>Carlos M. Cardoso</t>
  </si>
  <si>
    <t>Lynn J. Good</t>
  </si>
  <si>
    <t>Anthony J. Guzzi</t>
  </si>
  <si>
    <t>Neal J. Keating</t>
  </si>
  <si>
    <t>John F. Malloy</t>
  </si>
  <si>
    <t>Andrew McNally IV</t>
  </si>
  <si>
    <t>David G. Nord</t>
  </si>
  <si>
    <t>Timothy H. Powers</t>
  </si>
  <si>
    <t>G. Jackson Ratcliffe</t>
  </si>
  <si>
    <t>Carlos A. Rodriguez</t>
  </si>
  <si>
    <t>John G. Russell</t>
  </si>
  <si>
    <t>Steven R. Shawley</t>
  </si>
  <si>
    <t>Richard J. Swift</t>
  </si>
  <si>
    <t>Aggregate No. of Stock
    Units</t>
  </si>
  <si>
    <t>Aggregate No. of Restricted</t>
  </si>
  <si>
    <t>Held
    at Year End (#)</t>
  </si>
  <si>
    <t>Stock
    Units Held at Year End (#)</t>
  </si>
  <si>
    <t>Richard
    J. Swift</t>
  </si>
  <si>
    <t>VOTING RIGHTS AND SECURITY OWNERSHIP OF CERTAIN BENEFICIAL OWNERS AND MANAGEMENT</t>
  </si>
  <si>
    <t>Amount and Nature of</t>
  </si>
  <si>
    <t>Percent of</t>
  </si>
  <si>
    <t>Title of Class</t>
  </si>
  <si>
    <t>Name and Address of Beneficial Owner</t>
  </si>
  <si>
    <t>Beneficial Ownership</t>
  </si>
  <si>
    <t>Class</t>
  </si>
  <si>
    <t>Class A Common Stock</t>
  </si>
  <si>
    <t>Bessemer Trust Company, N.A., Trustee</t>
  </si>
  <si>
    <t>3,488,460(1)</t>
  </si>
  <si>
    <t>630 Fifth Avenue</t>
  </si>
  <si>
    <t>New York, New York 10111</t>
  </si>
  <si>
    <t>Mason Capital Management, LLC</t>
  </si>
  <si>
    <t>630,489(2)</t>
  </si>
  <si>
    <t>Kenneth M. Garschina</t>
  </si>
  <si>
    <t>Michael E. Martino</t>
  </si>
  <si>
    <t>110 East 59th Street</t>
  </si>
  <si>
    <t>30th Floor</t>
  </si>
  <si>
    <t>New York, New York 10022</t>
  </si>
  <si>
    <t>Adage Capital Partners, L.P.</t>
  </si>
  <si>
    <t>584,532(3)</t>
  </si>
  <si>
    <t>Adage Capital Partners GP, L.L.C.</t>
  </si>
  <si>
    <t>Adage Capital Advisors, L.L.C.</t>
  </si>
  <si>
    <t>Philip Gross</t>
  </si>
  <si>
    <t>Robert Atchinson</t>
  </si>
  <si>
    <t>200 Clarendon Street</t>
  </si>
  <si>
    <t>52nd Floor</t>
  </si>
  <si>
    <t>Boston, Massachusetts 02116</t>
  </si>
  <si>
    <t>Class B Common Stock</t>
  </si>
  <si>
    <t>FMR LLC</t>
  </si>
  <si>
    <t>3,838,283(4)</t>
  </si>
  <si>
    <t>Edward C. Johnson 3d</t>
  </si>
  <si>
    <t>Abigail P. Johnson</t>
  </si>
  <si>
    <t>245 Summer Street</t>
  </si>
  <si>
    <t>Boston, Massachusetts 02210</t>
  </si>
  <si>
    <t>Capital World Investors</t>
  </si>
  <si>
    <t>3,430,000(5)</t>
  </si>
  <si>
    <t>333 South Hope Street</t>
  </si>
  <si>
    <t>Los Angeles, California 90071</t>
  </si>
  <si>
    <t>BlackRock, Inc.</t>
  </si>
  <si>
    <t>3,398,428(6)</t>
  </si>
  <si>
    <t>55 East 52nd Street</t>
  </si>
  <si>
    <t>The Vanguard Group</t>
  </si>
  <si>
    <t>3,111,009(7)</t>
  </si>
  <si>
    <t>100 Vanguard Blvd.</t>
  </si>
  <si>
    <t>Malvern, Pennsylvania 19355</t>
  </si>
  <si>
    <t>Common</t>
  </si>
  <si>
    <t>Shares Obtainable Upon</t>
  </si>
  <si>
    <t>Total Beneficial</t>
  </si>
  <si>
    <t>Name and Title of Class</t>
  </si>
  <si>
    <t>Exercise of Options/SARs(1)</t>
  </si>
  <si>
    <t>Ownership</t>
  </si>
  <si>
    <t>Cardoso</t>
  </si>
  <si>
    <t>Class B Common</t>
  </si>
  <si>
    <t>(2)(3)</t>
  </si>
  <si>
    <t>*</t>
  </si>
  <si>
    <t>Good</t>
  </si>
  <si>
    <t>Guzzi</t>
  </si>
  <si>
    <t>Keating</t>
  </si>
  <si>
    <t>Malloy</t>
  </si>
  <si>
    <t>(2)(3)(4)</t>
  </si>
  <si>
    <t>McNally</t>
  </si>
  <si>
    <t>Class A Common</t>
  </si>
  <si>
    <t>Ratcliffe</t>
  </si>
  <si>
    <t>Rodriguez</t>
  </si>
  <si>
    <t>Russell</t>
  </si>
  <si>
    <t>Shawley</t>
  </si>
  <si>
    <t>Swift</t>
  </si>
  <si>
    <t>(2)(4)</t>
  </si>
  <si>
    <t>Nord</t>
  </si>
  <si>
    <t>Sperry</t>
  </si>
  <si>
    <t>Amato</t>
  </si>
  <si>
    <t>Bakker</t>
  </si>
  <si>
    <t>Hsieh</t>
  </si>
  <si>
    <t>All Directors and executive officers as a group (21 persons)</t>
  </si>
  <si>
    <t>(2)(6)(8)</t>
  </si>
  <si>
    <t>5.7%</t>
  </si>
  <si>
    <t>(2)(3)(4)(5)(7)(9)</t>
  </si>
  <si>
    <t>1.2%</t>
  </si>
  <si>
    <t>Short-Term Incentive Compensation</t>
  </si>
  <si>
    <t>STI Target Percentage(1)</t>
  </si>
  <si>
    <t>Base Salary</t>
  </si>
  <si>
    <t>STI Target</t>
  </si>
  <si>
    <t>Compensation Plan</t>
  </si>
  <si>
    <t>115%</t>
  </si>
  <si>
    <t>Senior Plan</t>
  </si>
  <si>
    <t>70%</t>
  </si>
  <si>
    <t>60%</t>
  </si>
  <si>
    <t>2014 Performance Measures</t>
  </si>
  <si>
    <t>Enterprise Level Measures</t>
  </si>
  <si>
    <t>Measures</t>
  </si>
  <si>
    <t>Threshold</t>
  </si>
  <si>
    <t>Weight</t>
  </si>
  <si>
    <t>EPS
(75% weight)</t>
  </si>
  <si>
    <t>Minimum</t>
  </si>
  <si>
    <t>Target</t>
  </si>
  <si>
    <t>Maximum</t>
  </si>
  <si>
    <t>85%</t>
  </si>
  <si>
    <t>Free Cash Flow
(25% weight)</t>
  </si>
  <si>
    <t>$277M</t>
  </si>
  <si>
    <t>$346M</t>
  </si>
  <si>
    <t>$415M</t>
  </si>
  <si>
    <t>Strategic Objectives</t>
  </si>
  <si>
    <t>As described on page 34</t>
  </si>
  <si>
    <t>15%</t>
  </si>
  <si>
    <t>These
    measures were used to determine the STI awards for
    Mr. Sperry and Mr. Hsieh. Mr. Nord’s STI award was based
    solely on EPS and free cash flow performance.</t>
  </si>
  <si>
    <t>Short-Term Incentive Payout</t>
  </si>
  <si>
    <t>Performance Measures / Results</t>
  </si>
  <si>
    <t>EPS and Free</t>
  </si>
  <si>
    <t>Operating Profit</t>
  </si>
  <si>
    <t>Strategic</t>
  </si>
  <si>
    <t>Cash Flow</t>
  </si>
  <si>
    <t>and Free Cash</t>
  </si>
  <si>
    <t>Objectives</t>
  </si>
  <si>
    <t>Composite</t>
  </si>
  <si>
    <t>X</t>
  </si>
  <si>
    <t>STI Award</t>
  </si>
  <si>
    <t>(Enterprise Level)</t>
  </si>
  <si>
    <t>(Business Level)</t>
  </si>
  <si>
    <t>(Individual)</t>
  </si>
  <si>
    <t>Payout</t>
  </si>
  <si>
    <t>Mr. Nord</t>
  </si>
  <si>
    <t>91%</t>
  </si>
  <si>
    <t>Mr. Sperry</t>
  </si>
  <si>
    <t>90%</t>
  </si>
  <si>
    <t>Mr. Amato</t>
  </si>
  <si>
    <t>84%</t>
  </si>
  <si>
    <t>88%</t>
  </si>
  <si>
    <t>86%</t>
  </si>
  <si>
    <t>Mr. Bakker</t>
  </si>
  <si>
    <t>113%</t>
  </si>
  <si>
    <t>125%</t>
  </si>
  <si>
    <t>109%</t>
  </si>
  <si>
    <t>Mr. Hsieh</t>
  </si>
  <si>
    <t>Performance Share Awards</t>
  </si>
  <si>
    <t>Performance Measures</t>
  </si>
  <si>
    <t>Index</t>
  </si>
  <si>
    <t>Performance Range</t>
  </si>
  <si>
    <t>Payout(2)</t>
  </si>
  <si>
    <t>Total Shareholder Return</t>
  </si>
  <si>
    <t>50%</t>
  </si>
  <si>
    <t>S&amp;P Capital Goods 900</t>
  </si>
  <si>
    <t>&gt; 80th percentile of Index</t>
  </si>
  <si>
    <t>200%</t>
  </si>
  <si>
    <t>At 50th percentile of Index</t>
  </si>
  <si>
    <t>100%</t>
  </si>
  <si>
    <t>Net Sales Growth(1)</t>
  </si>
  <si>
    <t>At 35th percentile of Index</t>
  </si>
  <si>
    <t>&lt; 35th percentile of Index</t>
  </si>
  <si>
    <t>0%</t>
  </si>
  <si>
    <t>Summary Compensation</t>
  </si>
  <si>
    <t>Name and Principal
Position</t>
  </si>
  <si>
    <t>Year</t>
  </si>
  <si>
    <t>Salary(1)
($)</t>
  </si>
  <si>
    <t>Stock
Awards(2)
($)</t>
  </si>
  <si>
    <t>Option
Awards(2)
($)</t>
  </si>
  <si>
    <t>Non-Equity
Incentive Plan
Compensation(3)
($)</t>
  </si>
  <si>
    <t>Change in
Pension Value
and Nonqualified
Deferred
Compensation
Plan Earnings(4) (5)
($)</t>
  </si>
  <si>
    <t>All Other
Compensation(6)
($)</t>
  </si>
  <si>
    <t>Total
($)</t>
  </si>
  <si>
    <t>Chairman, President and Chief Executive Officer</t>
  </si>
  <si>
    <t>Senior Vice President and Chief Financial Officer</t>
  </si>
  <si>
    <t>Retirement Plan</t>
  </si>
  <si>
    <t>Perquisites(a)</t>
  </si>
  <si>
    <t>Contributions(b)</t>
  </si>
  <si>
    <t>Grants of Plan-Based Awards in Fiscal Year 2014</t>
  </si>
  <si>
    <t>Est. Future Payouts Under</t>
  </si>
  <si>
    <t>Non-Equity Incentive Plan</t>
  </si>
  <si>
    <t>Equity Incentive Plan</t>
  </si>
  <si>
    <t>Grant</t>
  </si>
  <si>
    <t>Awards(1)</t>
  </si>
  <si>
    <t>Awards(2)</t>
  </si>
  <si>
    <t>Awards:</t>
  </si>
  <si>
    <t>Exercise</t>
  </si>
  <si>
    <t>Date Fair</t>
  </si>
  <si>
    <t>Number</t>
  </si>
  <si>
    <t>or Base</t>
  </si>
  <si>
    <t>Closing</t>
  </si>
  <si>
    <t>Value of</t>
  </si>
  <si>
    <t>of Shares</t>
  </si>
  <si>
    <t>Price of</t>
  </si>
  <si>
    <t>Price on</t>
  </si>
  <si>
    <t>Stock and</t>
  </si>
  <si>
    <t>of Stock</t>
  </si>
  <si>
    <t>Underlying</t>
  </si>
  <si>
    <t>Type of</t>
  </si>
  <si>
    <t>Max</t>
  </si>
  <si>
    <t>or Units(3)</t>
  </si>
  <si>
    <t>Options(3)</t>
  </si>
  <si>
    <t>Awards(4)</t>
  </si>
  <si>
    <t>Date</t>
  </si>
  <si>
    <t>Awards(5)</t>
  </si>
  <si>
    <t>Award</t>
  </si>
  <si>
    <t>(#)</t>
  </si>
  <si>
    <t>($/Sh)</t>
  </si>
  <si>
    <t>STI</t>
  </si>
  <si>
    <t>PBRS</t>
  </si>
  <si>
    <t>12/02/14</t>
  </si>
  <si>
    <t>SAR</t>
  </si>
  <si>
    <t>PS/TSR</t>
  </si>
  <si>
    <t>PS/NS</t>
  </si>
  <si>
    <t>RS</t>
  </si>
  <si>
    <t>02/01/14</t>
  </si>
  <si>
    <t>Outstanding Equity Awards at Fiscal Year End</t>
  </si>
  <si>
    <t>Option
    Awards(1)</t>
  </si>
  <si>
    <t>Stock
    Awards</t>
  </si>
  <si>
    <t>No. of</t>
  </si>
  <si>
    <t>Shares</t>
  </si>
  <si>
    <t>Market</t>
  </si>
  <si>
    <t>Equity Incentive</t>
  </si>
  <si>
    <t>Securities</t>
  </si>
  <si>
    <t>or Units</t>
  </si>
  <si>
    <t>Plan Awards:</t>
  </si>
  <si>
    <t>Plan Awards: Market</t>
  </si>
  <si>
    <t>Shares or</t>
  </si>
  <si>
    <t>No. of Unearned</t>
  </si>
  <si>
    <t>or Payout Value of</t>
  </si>
  <si>
    <t>Unexercised</t>
  </si>
  <si>
    <t>that</t>
  </si>
  <si>
    <t>Units that</t>
  </si>
  <si>
    <t>Shares, Units, or</t>
  </si>
  <si>
    <t>Unearned Shares</t>
  </si>
  <si>
    <t>Options</t>
  </si>
  <si>
    <t>have not</t>
  </si>
  <si>
    <t>other Rights that</t>
  </si>
  <si>
    <t>Units or other Rights</t>
  </si>
  <si>
    <t>Exercisable</t>
  </si>
  <si>
    <t>Unexercisable</t>
  </si>
  <si>
    <t>Price</t>
  </si>
  <si>
    <t>Expiration</t>
  </si>
  <si>
    <t>Vested(2)</t>
  </si>
  <si>
    <t>Vested(3)</t>
  </si>
  <si>
    <t>have not Vested(4)</t>
  </si>
  <si>
    <t>that have not Vested(5)</t>
  </si>
  <si>
    <t>Grant Date</t>
  </si>
  <si>
    <t>12/01/08</t>
  </si>
  <si>
    <t>12/01/18</t>
  </si>
  <si>
    <t>12/07/09</t>
  </si>
  <si>
    <t>12/07/19</t>
  </si>
  <si>
    <t>12/06/10</t>
  </si>
  <si>
    <t>12/06/20</t>
  </si>
  <si>
    <t>12/05/11</t>
  </si>
  <si>
    <t>12/05/21</t>
  </si>
  <si>
    <t>06/06/12</t>
  </si>
  <si>
    <t>06/06/22</t>
  </si>
  <si>
    <t>12/04/12</t>
  </si>
  <si>
    <t>12/04/22</t>
  </si>
  <si>
    <t>12/10/13</t>
  </si>
  <si>
    <t>12/10/23</t>
  </si>
  <si>
    <t>12/02/24</t>
  </si>
  <si>
    <t>02/01/24</t>
  </si>
  <si>
    <t>09/11/12</t>
  </si>
  <si>
    <t>Option Exercises and Stock Vested During Fiscal Year 2014</t>
  </si>
  <si>
    <t>Option Awards</t>
  </si>
  <si>
    <t>Stock Awards</t>
  </si>
  <si>
    <t>No. of Shares Acquired</t>
  </si>
  <si>
    <t>Value Realized</t>
  </si>
  <si>
    <t>No. of Shares</t>
  </si>
  <si>
    <t>on Exercise</t>
  </si>
  <si>
    <t>Upon Exercise(1)</t>
  </si>
  <si>
    <t>Acquired on Vesting</t>
  </si>
  <si>
    <t>Upon Vesting</t>
  </si>
  <si>
    <t>Pension Benefits in Fiscal Year 2014</t>
  </si>
  <si>
    <t>No. of Years</t>
  </si>
  <si>
    <t>Present Value of</t>
  </si>
  <si>
    <t>Payments During the</t>
  </si>
  <si>
    <t>Credited Service</t>
  </si>
  <si>
    <t>Accumulated Benefit</t>
  </si>
  <si>
    <t>Last Fiscal Year</t>
  </si>
  <si>
    <t>Plan Name</t>
  </si>
  <si>
    <t>DC Plan</t>
  </si>
  <si>
    <t>DC Restoration Plan</t>
  </si>
  <si>
    <t>Executive Plan</t>
  </si>
  <si>
    <t>DB Plan</t>
  </si>
  <si>
    <t>DB Restoration Plan</t>
  </si>
  <si>
    <t>Management Plan</t>
  </si>
  <si>
    <t>Non-Qualified Deferred Compensation in Fiscal Year 2014</t>
  </si>
  <si>
    <t>Executive</t>
  </si>
  <si>
    <t>Registrant</t>
  </si>
  <si>
    <t>Aggregate</t>
  </si>
  <si>
    <t>Contributions in</t>
  </si>
  <si>
    <t>Contributions</t>
  </si>
  <si>
    <t>Earnings in Last</t>
  </si>
  <si>
    <t>Withdrawals/</t>
  </si>
  <si>
    <t>Balance at</t>
  </si>
  <si>
    <t>in 2014</t>
  </si>
  <si>
    <t>FY</t>
  </si>
  <si>
    <t>Distributions</t>
  </si>
  <si>
    <t>12/31/14</t>
  </si>
  <si>
    <t>($)(1)</t>
  </si>
  <si>
    <t>($)(2)</t>
  </si>
  <si>
    <t>($)(3)</t>
  </si>
  <si>
    <t>($)(4)</t>
  </si>
  <si>
    <t>–</t>
  </si>
  <si>
    <t>Post-Employment and Change in Control Payment Table</t>
  </si>
  <si>
    <t>Severance(1)</t>
  </si>
  <si>
    <t>Equity Awards with Accelerated Vesting(2)(3)</t>
  </si>
  <si>
    <t>Pension Benefits(4)</t>
  </si>
  <si>
    <t>Welfare Benefits(5)</t>
  </si>
  <si>
    <t>Death</t>
  </si>
  <si>
    <t>Disability</t>
  </si>
  <si>
    <t>Involuntary Termination</t>
  </si>
  <si>
    <t>Change in Control</t>
  </si>
  <si>
    <t>Retirement</t>
  </si>
  <si>
    <t>Audit and Non-Audit Fees</t>
  </si>
  <si>
    <t>2014</t>
  </si>
  <si>
    <t>2013</t>
  </si>
  <si>
    <t>Audit Fees(1)</t>
  </si>
  <si>
    <t>Audit-Related Fees(2)</t>
  </si>
  <si>
    <t>Tax Fees(3)</t>
  </si>
  <si>
    <t>All Other Fees(4)</t>
  </si>
  <si>
    <t>TOTAL FEES</t>
  </si>
  <si>
    <t>A</t>
  </si>
  <si>
    <t>B</t>
  </si>
  <si>
    <t>C</t>
  </si>
  <si>
    <t>Weighted Average</t>
  </si>
  <si>
    <t>Full-Value</t>
  </si>
  <si>
    <t>Common Shares</t>
  </si>
  <si>
    <t>Granted</t>
  </si>
  <si>
    <t>Shares Granted</t>
  </si>
  <si>
    <t>Total Granted</t>
  </si>
  <si>
    <t>Outstanding</t>
  </si>
  <si>
    <t>Run Rate</t>
  </si>
  <si>
    <t>Burn Rate</t>
  </si>
  <si>
    <t>Overhang</t>
  </si>
  <si>
    <t>0.67%</t>
  </si>
  <si>
    <t>1.17%</t>
  </si>
  <si>
    <t>5.6%</t>
  </si>
  <si>
    <t>1.19%</t>
  </si>
  <si>
    <t>6.2%</t>
  </si>
  <si>
    <t>0.91%</t>
  </si>
  <si>
    <t>1.62%</t>
  </si>
  <si>
    <t>7.1%</t>
  </si>
  <si>
    <t>3 year average</t>
  </si>
  <si>
    <t>0.75%</t>
  </si>
  <si>
    <t>1.32%</t>
  </si>
  <si>
    <t>New Plan Benefits</t>
  </si>
  <si>
    <t>Name and Position</t>
  </si>
  <si>
    <t>Number of Stock
 Appreciation Rights</t>
  </si>
  <si>
    <t>Number of
Restricted Shares</t>
  </si>
  <si>
    <t>Number of
Performance Shares</t>
  </si>
  <si>
    <t>William R. Sperry</t>
  </si>
  <si>
    <t>Gary N. Amato</t>
  </si>
  <si>
    <t>Executive Vice President, Hubbell Electrical Segment</t>
  </si>
  <si>
    <t>Gerben W. Bakker</t>
  </si>
  <si>
    <t>Group Vice President, Power Systems</t>
  </si>
  <si>
    <t>An-Ping Hsieh</t>
  </si>
  <si>
    <t>Vice President, General Counsel</t>
  </si>
  <si>
    <t>Executive Group</t>
  </si>
  <si>
    <t>Non-Executive Director Group</t>
  </si>
  <si>
    <t>Non-Executive Officer Employee Group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</si>
</sst>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\(#,##0_);[RED]\(#,##0\)"/>
    <numFmt numFmtId="168" formatCode="_(\$* #,##0_);_(\$* \(#,##0\);_(\$* \-_);_(@_)"/>
    <numFmt numFmtId="169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25"/>
  <sheetViews>
    <sheetView tabSelected="1"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4.7109375" style="0" customWidth="1"/>
    <col min="17" max="19" width="8.7109375" style="0" customWidth="1"/>
    <col min="20" max="20" width="21.7109375" style="0" customWidth="1"/>
    <col min="21" max="23" width="8.7109375" style="0" customWidth="1"/>
    <col min="24" max="24" width="12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 t="s">
        <v>1</v>
      </c>
      <c r="U5" s="2"/>
      <c r="V5" s="2"/>
      <c r="W5" s="2"/>
      <c r="X5" s="2"/>
      <c r="Y5" s="2"/>
      <c r="Z5" s="2"/>
      <c r="AA5" s="2"/>
      <c r="AB5" s="2"/>
      <c r="AC5" s="2"/>
    </row>
    <row r="6" spans="1:29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2</v>
      </c>
      <c r="U6" s="2"/>
      <c r="V6" s="2"/>
      <c r="W6" s="2"/>
      <c r="X6" s="2"/>
      <c r="Y6" s="2"/>
      <c r="Z6" s="2"/>
      <c r="AA6" s="2"/>
      <c r="AB6" s="2"/>
      <c r="AC6" s="2"/>
    </row>
    <row r="7" spans="1:29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3</v>
      </c>
      <c r="Q7" s="2"/>
      <c r="R7" s="2"/>
      <c r="S7" s="2"/>
      <c r="T7" s="2" t="s">
        <v>4</v>
      </c>
      <c r="U7" s="2"/>
      <c r="V7" s="2"/>
      <c r="W7" s="2"/>
      <c r="X7" s="2"/>
      <c r="Y7" s="2"/>
      <c r="Z7" s="2"/>
      <c r="AA7" s="2"/>
      <c r="AB7" s="2"/>
      <c r="AC7" s="2"/>
    </row>
    <row r="8" spans="1:29" ht="15">
      <c r="A8" s="2"/>
      <c r="B8" s="2"/>
      <c r="C8" s="2"/>
      <c r="D8" s="2"/>
      <c r="E8" s="2"/>
      <c r="F8" s="2"/>
      <c r="G8" s="2"/>
      <c r="H8" s="2" t="s">
        <v>5</v>
      </c>
      <c r="I8" s="2"/>
      <c r="J8" s="2"/>
      <c r="K8" s="2"/>
      <c r="L8" s="2" t="s">
        <v>6</v>
      </c>
      <c r="M8" s="2"/>
      <c r="N8" s="2"/>
      <c r="O8" s="2"/>
      <c r="P8" s="2" t="s">
        <v>7</v>
      </c>
      <c r="Q8" s="2"/>
      <c r="R8" s="2"/>
      <c r="S8" s="2"/>
      <c r="T8" s="2" t="s">
        <v>8</v>
      </c>
      <c r="U8" s="2"/>
      <c r="V8" s="2"/>
      <c r="W8" s="2"/>
      <c r="X8" s="2" t="s">
        <v>9</v>
      </c>
      <c r="Y8" s="2"/>
      <c r="Z8" s="2"/>
      <c r="AA8" s="2"/>
      <c r="AB8" s="2"/>
      <c r="AC8" s="2"/>
    </row>
    <row r="9" spans="1:29" ht="15">
      <c r="A9" s="2"/>
      <c r="B9" s="2"/>
      <c r="C9" s="2"/>
      <c r="D9" s="2" t="s">
        <v>10</v>
      </c>
      <c r="E9" s="2"/>
      <c r="F9" s="2"/>
      <c r="G9" s="2"/>
      <c r="H9" s="2" t="s">
        <v>11</v>
      </c>
      <c r="I9" s="2"/>
      <c r="J9" s="2"/>
      <c r="K9" s="2"/>
      <c r="L9" s="2" t="s">
        <v>11</v>
      </c>
      <c r="M9" s="2"/>
      <c r="N9" s="2"/>
      <c r="O9" s="2"/>
      <c r="P9" s="2" t="s">
        <v>8</v>
      </c>
      <c r="Q9" s="2"/>
      <c r="R9" s="2"/>
      <c r="S9" s="2"/>
      <c r="T9" s="2" t="s">
        <v>12</v>
      </c>
      <c r="U9" s="2"/>
      <c r="V9" s="2"/>
      <c r="W9" s="2"/>
      <c r="X9" s="2" t="s">
        <v>8</v>
      </c>
      <c r="Y9" s="2"/>
      <c r="Z9" s="2"/>
      <c r="AA9" s="2"/>
      <c r="AB9" s="2" t="s">
        <v>13</v>
      </c>
      <c r="AC9" s="2"/>
    </row>
    <row r="10" spans="1:29" ht="15">
      <c r="A10" s="2" t="s">
        <v>14</v>
      </c>
      <c r="B10" s="2"/>
      <c r="C10" s="2"/>
      <c r="D10" s="2" t="s">
        <v>15</v>
      </c>
      <c r="E10" s="2"/>
      <c r="F10" s="2"/>
      <c r="G10" s="2"/>
      <c r="H10" s="2" t="s">
        <v>15</v>
      </c>
      <c r="I10" s="2"/>
      <c r="J10" s="2"/>
      <c r="K10" s="2"/>
      <c r="L10" s="2" t="s">
        <v>15</v>
      </c>
      <c r="M10" s="2"/>
      <c r="N10" s="2"/>
      <c r="O10" s="2"/>
      <c r="P10" s="2" t="s">
        <v>15</v>
      </c>
      <c r="Q10" s="2"/>
      <c r="R10" s="2"/>
      <c r="S10" s="2"/>
      <c r="T10" s="2" t="s">
        <v>15</v>
      </c>
      <c r="U10" s="2"/>
      <c r="V10" s="2"/>
      <c r="W10" s="2"/>
      <c r="X10" s="2" t="s">
        <v>15</v>
      </c>
      <c r="Y10" s="2"/>
      <c r="Z10" s="2"/>
      <c r="AA10" s="2"/>
      <c r="AB10" s="2" t="s">
        <v>15</v>
      </c>
      <c r="AC10" s="2"/>
    </row>
    <row r="11" spans="1:28" ht="15">
      <c r="A11" t="s">
        <v>16</v>
      </c>
      <c r="D11" s="3">
        <v>940500</v>
      </c>
      <c r="H11" s="3">
        <v>2574942</v>
      </c>
      <c r="L11" s="3">
        <v>1062572</v>
      </c>
      <c r="P11" s="3">
        <v>984000</v>
      </c>
      <c r="T11" s="3">
        <v>4501039</v>
      </c>
      <c r="X11" s="3">
        <v>137088</v>
      </c>
      <c r="AB11" s="3">
        <v>10200141</v>
      </c>
    </row>
    <row r="12" ht="15">
      <c r="A12" t="s">
        <v>17</v>
      </c>
    </row>
    <row r="13" ht="15">
      <c r="A13" t="s">
        <v>18</v>
      </c>
    </row>
    <row r="14" spans="1:28" ht="15">
      <c r="A14" t="s">
        <v>19</v>
      </c>
      <c r="D14" s="3">
        <v>490000</v>
      </c>
      <c r="H14" s="3">
        <v>677691</v>
      </c>
      <c r="L14" s="3">
        <v>279630</v>
      </c>
      <c r="P14" s="3">
        <v>308700</v>
      </c>
      <c r="T14" t="s">
        <v>20</v>
      </c>
      <c r="X14" s="3">
        <v>66351</v>
      </c>
      <c r="AB14" s="3">
        <v>1822372</v>
      </c>
    </row>
    <row r="15" ht="15">
      <c r="A15" t="s">
        <v>21</v>
      </c>
    </row>
    <row r="16" ht="15">
      <c r="A16" t="s">
        <v>22</v>
      </c>
    </row>
    <row r="17" spans="1:28" ht="15">
      <c r="A17" t="s">
        <v>23</v>
      </c>
      <c r="D17" s="3">
        <v>600000</v>
      </c>
      <c r="H17" s="3">
        <v>813190</v>
      </c>
      <c r="L17" s="3">
        <v>335541</v>
      </c>
      <c r="P17" s="3">
        <v>363100</v>
      </c>
      <c r="T17" s="3">
        <v>1227302</v>
      </c>
      <c r="X17" s="3">
        <v>25968</v>
      </c>
      <c r="AB17" s="3">
        <v>3365101</v>
      </c>
    </row>
    <row r="18" ht="15">
      <c r="A18" t="s">
        <v>24</v>
      </c>
    </row>
    <row r="19" ht="15">
      <c r="A19" t="s">
        <v>25</v>
      </c>
    </row>
    <row r="20" spans="1:28" ht="15">
      <c r="A20" t="s">
        <v>26</v>
      </c>
      <c r="D20" s="3">
        <v>380833</v>
      </c>
      <c r="H20" s="3">
        <v>590347</v>
      </c>
      <c r="L20" s="3">
        <v>306902</v>
      </c>
      <c r="P20" s="3">
        <v>255100</v>
      </c>
      <c r="T20" s="3">
        <v>378779</v>
      </c>
      <c r="X20" s="3">
        <v>21037</v>
      </c>
      <c r="AB20" s="3">
        <v>1932998</v>
      </c>
    </row>
    <row r="21" ht="15">
      <c r="A21" t="s">
        <v>27</v>
      </c>
    </row>
    <row r="22" ht="15">
      <c r="A22" t="s">
        <v>28</v>
      </c>
    </row>
    <row r="23" spans="1:28" ht="15">
      <c r="A23" t="s">
        <v>29</v>
      </c>
      <c r="D23" s="3">
        <v>413000</v>
      </c>
      <c r="H23" s="3">
        <v>487862</v>
      </c>
      <c r="L23" s="3">
        <v>201332</v>
      </c>
      <c r="P23" s="3">
        <v>225500</v>
      </c>
      <c r="T23" t="s">
        <v>20</v>
      </c>
      <c r="X23" s="3">
        <v>65527</v>
      </c>
      <c r="AB23" s="3">
        <v>1393221</v>
      </c>
    </row>
    <row r="24" ht="15">
      <c r="A24" t="s">
        <v>30</v>
      </c>
    </row>
    <row r="25" ht="15">
      <c r="A25" t="s">
        <v>31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6.7109375" style="0" customWidth="1"/>
    <col min="3" max="3" width="26.7109375" style="0" customWidth="1"/>
    <col min="4" max="4" width="27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194</v>
      </c>
      <c r="B2" s="1"/>
      <c r="C2" s="1"/>
      <c r="D2" s="1"/>
      <c r="E2" s="1"/>
      <c r="F2" s="1"/>
    </row>
    <row r="4" spans="1:5" ht="15">
      <c r="A4" s="2" t="s">
        <v>195</v>
      </c>
      <c r="B4" s="2" t="s">
        <v>152</v>
      </c>
      <c r="C4" s="2" t="s">
        <v>196</v>
      </c>
      <c r="D4" s="2" t="s">
        <v>197</v>
      </c>
      <c r="E4" s="2" t="s">
        <v>198</v>
      </c>
    </row>
    <row r="5" spans="1:5" ht="15">
      <c r="A5" s="2" t="s">
        <v>199</v>
      </c>
      <c r="B5" t="s">
        <v>200</v>
      </c>
      <c r="C5" t="s">
        <v>201</v>
      </c>
      <c r="D5" t="s">
        <v>202</v>
      </c>
      <c r="E5" t="s">
        <v>203</v>
      </c>
    </row>
    <row r="6" spans="4:5" ht="15">
      <c r="D6" t="s">
        <v>204</v>
      </c>
      <c r="E6" t="s">
        <v>205</v>
      </c>
    </row>
    <row r="7" spans="1:5" ht="15">
      <c r="A7" t="s">
        <v>206</v>
      </c>
      <c r="B7" t="s">
        <v>200</v>
      </c>
      <c r="D7" t="s">
        <v>207</v>
      </c>
      <c r="E7" t="s">
        <v>200</v>
      </c>
    </row>
    <row r="8" spans="3:4" ht="15">
      <c r="C8" t="s">
        <v>208</v>
      </c>
      <c r="D8" t="s">
        <v>209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45.7109375" style="0" customWidth="1"/>
    <col min="12" max="12" width="8.7109375" style="0" customWidth="1"/>
    <col min="13" max="13" width="87.8515625" style="0" customWidth="1"/>
    <col min="14" max="14" width="8.7109375" style="0" customWidth="1"/>
    <col min="15" max="15" width="29.7109375" style="0" customWidth="1"/>
    <col min="16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210</v>
      </c>
      <c r="B2" s="1"/>
      <c r="C2" s="1"/>
      <c r="D2" s="1"/>
      <c r="E2" s="1"/>
      <c r="F2" s="1"/>
    </row>
    <row r="4" spans="1:17" ht="39.75" customHeight="1">
      <c r="A4" s="5" t="s">
        <v>211</v>
      </c>
      <c r="C4" s="2" t="s">
        <v>212</v>
      </c>
      <c r="E4" s="5" t="s">
        <v>213</v>
      </c>
      <c r="G4" s="5" t="s">
        <v>214</v>
      </c>
      <c r="I4" s="5" t="s">
        <v>215</v>
      </c>
      <c r="K4" s="5" t="s">
        <v>216</v>
      </c>
      <c r="M4" s="5" t="s">
        <v>217</v>
      </c>
      <c r="O4" s="5" t="s">
        <v>218</v>
      </c>
      <c r="Q4" s="5" t="s">
        <v>219</v>
      </c>
    </row>
    <row r="5" spans="1:17" ht="15">
      <c r="A5" s="2" t="s">
        <v>16</v>
      </c>
      <c r="C5">
        <v>2014</v>
      </c>
      <c r="E5" s="3">
        <v>940500</v>
      </c>
      <c r="G5" s="3">
        <v>2574942</v>
      </c>
      <c r="I5" s="3">
        <v>1062572</v>
      </c>
      <c r="K5" s="3">
        <v>984000</v>
      </c>
      <c r="M5" s="3">
        <v>4501039</v>
      </c>
      <c r="O5" s="3">
        <v>137088</v>
      </c>
      <c r="Q5" s="3">
        <v>10200141</v>
      </c>
    </row>
    <row r="6" spans="1:17" ht="15">
      <c r="A6" t="s">
        <v>220</v>
      </c>
      <c r="C6">
        <v>2013</v>
      </c>
      <c r="E6" s="3">
        <v>900000</v>
      </c>
      <c r="G6" s="3">
        <v>2196158</v>
      </c>
      <c r="I6" s="3">
        <v>1500240</v>
      </c>
      <c r="K6" s="3">
        <v>918000</v>
      </c>
      <c r="M6" s="3">
        <v>1108809</v>
      </c>
      <c r="O6" s="3">
        <v>125814</v>
      </c>
      <c r="Q6" s="3">
        <v>6749021</v>
      </c>
    </row>
    <row r="7" spans="3:17" ht="15">
      <c r="C7">
        <v>2012</v>
      </c>
      <c r="E7" s="3">
        <v>607474</v>
      </c>
      <c r="G7" s="3">
        <v>2200297</v>
      </c>
      <c r="I7" s="3">
        <v>1344114</v>
      </c>
      <c r="K7" s="3">
        <v>622600</v>
      </c>
      <c r="M7" s="3">
        <v>1239765</v>
      </c>
      <c r="O7" s="3">
        <v>90993</v>
      </c>
      <c r="Q7" s="3">
        <v>6105243</v>
      </c>
    </row>
    <row r="8" spans="1:17" ht="15">
      <c r="A8" s="2" t="s">
        <v>19</v>
      </c>
      <c r="C8">
        <v>2014</v>
      </c>
      <c r="E8" s="3">
        <v>490000</v>
      </c>
      <c r="G8" s="3">
        <v>677691</v>
      </c>
      <c r="I8" s="3">
        <v>279630</v>
      </c>
      <c r="K8" s="3">
        <v>308700</v>
      </c>
      <c r="M8" t="s">
        <v>20</v>
      </c>
      <c r="O8" s="3">
        <v>66351</v>
      </c>
      <c r="Q8" s="3">
        <v>1822372</v>
      </c>
    </row>
    <row r="9" spans="1:17" ht="15">
      <c r="A9" t="s">
        <v>221</v>
      </c>
      <c r="C9">
        <v>2013</v>
      </c>
      <c r="E9" s="3">
        <v>442100</v>
      </c>
      <c r="G9" s="3">
        <v>549006</v>
      </c>
      <c r="I9" s="3">
        <v>375054</v>
      </c>
      <c r="K9" s="3">
        <v>315700</v>
      </c>
      <c r="M9" t="s">
        <v>20</v>
      </c>
      <c r="O9" s="3">
        <v>61867</v>
      </c>
      <c r="Q9" s="3">
        <v>1743727</v>
      </c>
    </row>
    <row r="10" spans="3:17" ht="15">
      <c r="C10">
        <v>2012</v>
      </c>
      <c r="E10" s="3">
        <v>401596</v>
      </c>
      <c r="G10" s="3">
        <v>630077</v>
      </c>
      <c r="I10" s="3">
        <v>388029</v>
      </c>
      <c r="K10" s="3">
        <v>327000</v>
      </c>
      <c r="M10" t="s">
        <v>20</v>
      </c>
      <c r="O10" s="3">
        <v>59453</v>
      </c>
      <c r="Q10" s="3">
        <v>1806155</v>
      </c>
    </row>
    <row r="11" spans="1:17" ht="15">
      <c r="A11" s="2" t="s">
        <v>23</v>
      </c>
      <c r="C11">
        <v>2014</v>
      </c>
      <c r="E11" s="3">
        <v>600000</v>
      </c>
      <c r="G11" s="3">
        <v>813190</v>
      </c>
      <c r="I11" s="3">
        <v>335541</v>
      </c>
      <c r="K11" s="3">
        <v>363100</v>
      </c>
      <c r="M11" s="3">
        <v>1227302</v>
      </c>
      <c r="O11" s="3">
        <v>25968</v>
      </c>
      <c r="Q11" s="3">
        <v>3365101</v>
      </c>
    </row>
    <row r="12" spans="1:17" ht="15">
      <c r="A12" t="s">
        <v>24</v>
      </c>
      <c r="C12">
        <v>2013</v>
      </c>
      <c r="E12" s="3">
        <v>500200</v>
      </c>
      <c r="G12" s="3">
        <v>549006</v>
      </c>
      <c r="I12" s="3">
        <v>375054</v>
      </c>
      <c r="K12" s="3">
        <v>423700</v>
      </c>
      <c r="M12" s="3">
        <v>362168</v>
      </c>
      <c r="O12" s="3">
        <v>23362</v>
      </c>
      <c r="Q12" s="3">
        <v>2233490</v>
      </c>
    </row>
    <row r="13" spans="1:17" ht="15">
      <c r="A13" t="s">
        <v>25</v>
      </c>
      <c r="C13">
        <v>2012</v>
      </c>
      <c r="E13" s="3">
        <v>479100</v>
      </c>
      <c r="G13" s="3">
        <v>490035</v>
      </c>
      <c r="I13" s="3">
        <v>289689</v>
      </c>
      <c r="K13" s="3">
        <v>422600</v>
      </c>
      <c r="M13" s="3">
        <v>966186</v>
      </c>
      <c r="O13" s="3">
        <v>27536</v>
      </c>
      <c r="Q13" s="3">
        <v>2675146</v>
      </c>
    </row>
    <row r="14" spans="1:17" ht="15">
      <c r="A14" s="2" t="s">
        <v>26</v>
      </c>
      <c r="C14">
        <v>2014</v>
      </c>
      <c r="E14" s="3">
        <v>380833</v>
      </c>
      <c r="G14" s="3">
        <v>590347</v>
      </c>
      <c r="I14" s="3">
        <v>306902</v>
      </c>
      <c r="K14" s="3">
        <v>255100</v>
      </c>
      <c r="M14" s="3">
        <v>378779</v>
      </c>
      <c r="O14" s="3">
        <v>21037</v>
      </c>
      <c r="Q14" s="3">
        <v>1932998</v>
      </c>
    </row>
    <row r="15" ht="15">
      <c r="A15" t="s">
        <v>27</v>
      </c>
    </row>
    <row r="16" ht="15">
      <c r="A16" t="s">
        <v>28</v>
      </c>
    </row>
    <row r="17" spans="1:17" ht="15">
      <c r="A17" s="2" t="s">
        <v>29</v>
      </c>
      <c r="C17">
        <v>2014</v>
      </c>
      <c r="E17" s="3">
        <v>413000</v>
      </c>
      <c r="G17" s="3">
        <v>487862</v>
      </c>
      <c r="I17" s="3">
        <v>201332</v>
      </c>
      <c r="K17" s="3">
        <v>225500</v>
      </c>
      <c r="M17" t="s">
        <v>20</v>
      </c>
      <c r="O17" s="3">
        <v>65527</v>
      </c>
      <c r="Q17" s="3">
        <v>1393221</v>
      </c>
    </row>
    <row r="18" ht="15">
      <c r="A18" t="s">
        <v>30</v>
      </c>
    </row>
    <row r="19" ht="15">
      <c r="A19" t="s">
        <v>31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2.7109375" style="0" customWidth="1"/>
    <col min="3" max="3" width="8.7109375" style="0" customWidth="1"/>
    <col min="4" max="4" width="14.7109375" style="0" customWidth="1"/>
    <col min="5" max="5" width="8.7109375" style="0" customWidth="1"/>
    <col min="6" max="6" width="16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ht="15">
      <c r="F2" t="s">
        <v>222</v>
      </c>
    </row>
    <row r="3" spans="4:8" ht="15">
      <c r="D3" s="2" t="s">
        <v>223</v>
      </c>
      <c r="F3" s="2" t="s">
        <v>224</v>
      </c>
      <c r="H3" t="s">
        <v>13</v>
      </c>
    </row>
    <row r="4" spans="2:8" ht="15">
      <c r="B4" t="s">
        <v>41</v>
      </c>
      <c r="D4" t="s">
        <v>15</v>
      </c>
      <c r="F4" t="s">
        <v>15</v>
      </c>
      <c r="H4" t="s">
        <v>15</v>
      </c>
    </row>
    <row r="5" spans="2:8" ht="15">
      <c r="B5" t="s">
        <v>16</v>
      </c>
      <c r="D5" s="3">
        <v>54768</v>
      </c>
      <c r="F5" s="3">
        <v>82320</v>
      </c>
      <c r="H5" s="3">
        <v>137088</v>
      </c>
    </row>
    <row r="6" spans="2:8" ht="15">
      <c r="B6" t="s">
        <v>19</v>
      </c>
      <c r="D6" s="3">
        <v>26323</v>
      </c>
      <c r="F6" s="3">
        <v>40028</v>
      </c>
      <c r="H6" s="3">
        <v>66351</v>
      </c>
    </row>
    <row r="7" spans="2:8" ht="15">
      <c r="B7" t="s">
        <v>23</v>
      </c>
      <c r="D7" s="3">
        <v>18168</v>
      </c>
      <c r="F7" s="3">
        <v>7800</v>
      </c>
      <c r="H7" s="3">
        <v>25968</v>
      </c>
    </row>
    <row r="8" spans="2:8" ht="15">
      <c r="B8" t="s">
        <v>26</v>
      </c>
      <c r="D8" s="3">
        <v>13237</v>
      </c>
      <c r="F8" s="3">
        <v>7800</v>
      </c>
      <c r="H8" s="3">
        <v>21037</v>
      </c>
    </row>
    <row r="9" spans="2:8" ht="15">
      <c r="B9" t="s">
        <v>29</v>
      </c>
      <c r="D9" s="3">
        <v>32023</v>
      </c>
      <c r="F9" s="3">
        <v>33504</v>
      </c>
      <c r="H9" s="3">
        <v>65527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3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7.7109375" style="0" customWidth="1"/>
    <col min="4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1.7109375" style="0" customWidth="1"/>
    <col min="20" max="20" width="8.7109375" style="0" customWidth="1"/>
    <col min="21" max="21" width="10.7109375" style="0" customWidth="1"/>
    <col min="22" max="22" width="8.7109375" style="0" customWidth="1"/>
    <col min="23" max="23" width="10.7109375" style="0" customWidth="1"/>
    <col min="24" max="24" width="8.7109375" style="0" customWidth="1"/>
    <col min="25" max="25" width="10.7109375" style="0" customWidth="1"/>
    <col min="26" max="26" width="8.7109375" style="0" customWidth="1"/>
    <col min="27" max="27" width="10.7109375" style="0" customWidth="1"/>
    <col min="28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4" spans="7:21" ht="15">
      <c r="G4" s="1" t="s">
        <v>226</v>
      </c>
      <c r="H4" s="1"/>
      <c r="I4" s="1"/>
      <c r="J4" s="1"/>
      <c r="K4" s="1"/>
      <c r="M4" s="1" t="s">
        <v>226</v>
      </c>
      <c r="N4" s="1"/>
      <c r="O4" s="1"/>
      <c r="P4" s="1"/>
      <c r="Q4" s="1"/>
      <c r="S4" s="2" t="s">
        <v>9</v>
      </c>
      <c r="U4" s="2" t="s">
        <v>9</v>
      </c>
    </row>
    <row r="5" spans="7:27" ht="15">
      <c r="G5" s="1" t="s">
        <v>227</v>
      </c>
      <c r="H5" s="1"/>
      <c r="I5" s="1"/>
      <c r="J5" s="1"/>
      <c r="K5" s="1"/>
      <c r="M5" s="1" t="s">
        <v>228</v>
      </c>
      <c r="N5" s="1"/>
      <c r="O5" s="1"/>
      <c r="P5" s="1"/>
      <c r="Q5" s="1"/>
      <c r="S5" s="2" t="s">
        <v>5</v>
      </c>
      <c r="U5" s="2" t="s">
        <v>6</v>
      </c>
      <c r="AA5" s="2" t="s">
        <v>229</v>
      </c>
    </row>
    <row r="6" spans="7:27" ht="15">
      <c r="G6" s="1" t="s">
        <v>230</v>
      </c>
      <c r="H6" s="1"/>
      <c r="I6" s="1"/>
      <c r="J6" s="1"/>
      <c r="K6" s="1"/>
      <c r="M6" s="1" t="s">
        <v>231</v>
      </c>
      <c r="N6" s="1"/>
      <c r="O6" s="1"/>
      <c r="P6" s="1"/>
      <c r="Q6" s="1"/>
      <c r="S6" s="2" t="s">
        <v>232</v>
      </c>
      <c r="U6" s="2" t="s">
        <v>232</v>
      </c>
      <c r="W6" s="2" t="s">
        <v>233</v>
      </c>
      <c r="AA6" s="2" t="s">
        <v>234</v>
      </c>
    </row>
    <row r="7" spans="19:27" ht="15">
      <c r="S7" s="2" t="s">
        <v>235</v>
      </c>
      <c r="U7" s="2" t="s">
        <v>235</v>
      </c>
      <c r="W7" s="2" t="s">
        <v>236</v>
      </c>
      <c r="Y7" s="2" t="s">
        <v>237</v>
      </c>
      <c r="AA7" s="2" t="s">
        <v>238</v>
      </c>
    </row>
    <row r="8" spans="19:27" ht="15">
      <c r="S8" s="2" t="s">
        <v>239</v>
      </c>
      <c r="U8" s="2" t="s">
        <v>239</v>
      </c>
      <c r="W8" s="2" t="s">
        <v>240</v>
      </c>
      <c r="Y8" s="2" t="s">
        <v>241</v>
      </c>
      <c r="AA8" s="2" t="s">
        <v>242</v>
      </c>
    </row>
    <row r="9" spans="19:27" ht="15">
      <c r="S9" s="2" t="s">
        <v>243</v>
      </c>
      <c r="U9" s="2" t="s">
        <v>244</v>
      </c>
      <c r="W9" s="2" t="s">
        <v>6</v>
      </c>
      <c r="Y9" s="2" t="s">
        <v>229</v>
      </c>
      <c r="AA9" s="2" t="s">
        <v>6</v>
      </c>
    </row>
    <row r="10" spans="3:27" ht="15">
      <c r="C10" s="2" t="s">
        <v>245</v>
      </c>
      <c r="E10" s="2" t="s">
        <v>229</v>
      </c>
      <c r="G10" s="2" t="s">
        <v>151</v>
      </c>
      <c r="I10" s="2" t="s">
        <v>155</v>
      </c>
      <c r="K10" s="2" t="s">
        <v>246</v>
      </c>
      <c r="M10" s="2" t="s">
        <v>151</v>
      </c>
      <c r="O10" s="2" t="s">
        <v>155</v>
      </c>
      <c r="Q10" s="2" t="s">
        <v>246</v>
      </c>
      <c r="S10" s="2" t="s">
        <v>247</v>
      </c>
      <c r="U10" s="2" t="s">
        <v>248</v>
      </c>
      <c r="W10" s="2" t="s">
        <v>249</v>
      </c>
      <c r="Y10" s="2" t="s">
        <v>250</v>
      </c>
      <c r="AA10" s="2" t="s">
        <v>251</v>
      </c>
    </row>
    <row r="11" spans="1:27" ht="15">
      <c r="A11" s="2" t="s">
        <v>41</v>
      </c>
      <c r="C11" s="2" t="s">
        <v>252</v>
      </c>
      <c r="E11" s="2" t="s">
        <v>250</v>
      </c>
      <c r="G11" s="2" t="s">
        <v>15</v>
      </c>
      <c r="I11" s="2" t="s">
        <v>15</v>
      </c>
      <c r="K11" s="2" t="s">
        <v>15</v>
      </c>
      <c r="M11" s="2" t="s">
        <v>253</v>
      </c>
      <c r="O11" s="2" t="s">
        <v>253</v>
      </c>
      <c r="Q11" s="2" t="s">
        <v>253</v>
      </c>
      <c r="S11" s="2" t="s">
        <v>253</v>
      </c>
      <c r="U11" s="2" t="s">
        <v>253</v>
      </c>
      <c r="W11" s="2" t="s">
        <v>254</v>
      </c>
      <c r="Y11" s="2" t="s">
        <v>254</v>
      </c>
      <c r="AA11" s="2" t="s">
        <v>15</v>
      </c>
    </row>
    <row r="12" spans="1:27" ht="15">
      <c r="A12" t="s">
        <v>16</v>
      </c>
      <c r="C12" t="s">
        <v>255</v>
      </c>
      <c r="G12" s="3">
        <v>540788</v>
      </c>
      <c r="I12" s="3">
        <v>1081575</v>
      </c>
      <c r="K12" s="3">
        <v>2163150</v>
      </c>
      <c r="M12" t="s">
        <v>20</v>
      </c>
      <c r="O12" t="s">
        <v>20</v>
      </c>
      <c r="Q12" t="s">
        <v>20</v>
      </c>
      <c r="S12" t="s">
        <v>20</v>
      </c>
      <c r="U12" t="s">
        <v>20</v>
      </c>
      <c r="W12" t="s">
        <v>20</v>
      </c>
      <c r="Y12" t="s">
        <v>20</v>
      </c>
      <c r="AA12" t="s">
        <v>20</v>
      </c>
    </row>
    <row r="13" spans="3:27" ht="15">
      <c r="C13" t="s">
        <v>256</v>
      </c>
      <c r="E13" t="s">
        <v>257</v>
      </c>
      <c r="G13" t="s">
        <v>20</v>
      </c>
      <c r="I13" t="s">
        <v>20</v>
      </c>
      <c r="K13" t="s">
        <v>20</v>
      </c>
      <c r="M13" t="s">
        <v>20</v>
      </c>
      <c r="O13" t="s">
        <v>20</v>
      </c>
      <c r="Q13" t="s">
        <v>20</v>
      </c>
      <c r="S13" s="3">
        <v>7588</v>
      </c>
      <c r="U13" t="s">
        <v>20</v>
      </c>
      <c r="W13" t="s">
        <v>20</v>
      </c>
      <c r="Y13" t="s">
        <v>20</v>
      </c>
      <c r="AA13" s="3">
        <v>728144</v>
      </c>
    </row>
    <row r="14" spans="3:27" ht="15">
      <c r="C14" t="s">
        <v>258</v>
      </c>
      <c r="E14" t="s">
        <v>257</v>
      </c>
      <c r="G14" t="s">
        <v>20</v>
      </c>
      <c r="I14" t="s">
        <v>20</v>
      </c>
      <c r="K14" t="s">
        <v>20</v>
      </c>
      <c r="M14" t="s">
        <v>20</v>
      </c>
      <c r="O14" t="s">
        <v>20</v>
      </c>
      <c r="Q14" t="s">
        <v>20</v>
      </c>
      <c r="S14" t="s">
        <v>20</v>
      </c>
      <c r="U14" s="3">
        <v>58287</v>
      </c>
      <c r="W14" s="6">
        <v>106.44</v>
      </c>
      <c r="Y14" s="6">
        <v>108.4</v>
      </c>
      <c r="AA14" s="3">
        <v>1062572</v>
      </c>
    </row>
    <row r="15" spans="3:27" ht="15">
      <c r="C15" t="s">
        <v>259</v>
      </c>
      <c r="E15" t="s">
        <v>257</v>
      </c>
      <c r="G15" t="s">
        <v>20</v>
      </c>
      <c r="I15" t="s">
        <v>20</v>
      </c>
      <c r="K15" t="s">
        <v>20</v>
      </c>
      <c r="M15" s="3">
        <v>4123</v>
      </c>
      <c r="O15" s="3">
        <v>8245</v>
      </c>
      <c r="Q15" s="3">
        <v>16490</v>
      </c>
      <c r="S15" t="s">
        <v>20</v>
      </c>
      <c r="U15" t="s">
        <v>20</v>
      </c>
      <c r="W15" t="s">
        <v>20</v>
      </c>
      <c r="Y15" t="s">
        <v>20</v>
      </c>
      <c r="AA15" s="3">
        <v>969200</v>
      </c>
    </row>
    <row r="16" spans="3:27" ht="15">
      <c r="C16" t="s">
        <v>260</v>
      </c>
      <c r="E16" t="s">
        <v>257</v>
      </c>
      <c r="G16" t="s">
        <v>20</v>
      </c>
      <c r="I16" t="s">
        <v>20</v>
      </c>
      <c r="K16" t="s">
        <v>20</v>
      </c>
      <c r="M16" s="3">
        <v>3092</v>
      </c>
      <c r="O16" s="3">
        <v>8245</v>
      </c>
      <c r="Q16" s="3">
        <v>18551</v>
      </c>
      <c r="S16" t="s">
        <v>20</v>
      </c>
      <c r="U16" t="s">
        <v>20</v>
      </c>
      <c r="W16" t="s">
        <v>20</v>
      </c>
      <c r="Y16" t="s">
        <v>20</v>
      </c>
      <c r="AA16" s="3">
        <v>877598</v>
      </c>
    </row>
    <row r="17" spans="1:27" ht="15">
      <c r="A17" t="s">
        <v>19</v>
      </c>
      <c r="C17" t="s">
        <v>255</v>
      </c>
      <c r="G17" s="3">
        <v>171500</v>
      </c>
      <c r="I17" s="3">
        <v>343000</v>
      </c>
      <c r="K17" s="3">
        <v>686000</v>
      </c>
      <c r="M17" t="s">
        <v>20</v>
      </c>
      <c r="O17" t="s">
        <v>20</v>
      </c>
      <c r="Q17" t="s">
        <v>20</v>
      </c>
      <c r="S17" t="s">
        <v>20</v>
      </c>
      <c r="U17" t="s">
        <v>20</v>
      </c>
      <c r="W17" t="s">
        <v>20</v>
      </c>
      <c r="Y17" t="s">
        <v>20</v>
      </c>
      <c r="AA17" t="s">
        <v>20</v>
      </c>
    </row>
    <row r="18" spans="3:27" ht="15">
      <c r="C18" t="s">
        <v>256</v>
      </c>
      <c r="E18" t="s">
        <v>257</v>
      </c>
      <c r="G18" t="s">
        <v>20</v>
      </c>
      <c r="I18" t="s">
        <v>20</v>
      </c>
      <c r="K18" t="s">
        <v>20</v>
      </c>
      <c r="M18" t="s">
        <v>20</v>
      </c>
      <c r="O18" t="s">
        <v>20</v>
      </c>
      <c r="Q18" t="s">
        <v>20</v>
      </c>
      <c r="S18" s="3">
        <v>1997</v>
      </c>
      <c r="U18" t="s">
        <v>20</v>
      </c>
      <c r="W18" t="s">
        <v>20</v>
      </c>
      <c r="Y18" t="s">
        <v>20</v>
      </c>
      <c r="AA18" s="3">
        <v>191632</v>
      </c>
    </row>
    <row r="19" spans="3:27" ht="15">
      <c r="C19" t="s">
        <v>258</v>
      </c>
      <c r="E19" t="s">
        <v>257</v>
      </c>
      <c r="G19" t="s">
        <v>20</v>
      </c>
      <c r="I19" t="s">
        <v>20</v>
      </c>
      <c r="K19" t="s">
        <v>20</v>
      </c>
      <c r="M19" t="s">
        <v>20</v>
      </c>
      <c r="O19" t="s">
        <v>20</v>
      </c>
      <c r="Q19" t="s">
        <v>20</v>
      </c>
      <c r="S19" t="s">
        <v>20</v>
      </c>
      <c r="U19" s="3">
        <v>15339</v>
      </c>
      <c r="W19" s="6">
        <v>106.44</v>
      </c>
      <c r="Y19" s="6">
        <v>108.4</v>
      </c>
      <c r="AA19" s="3">
        <v>279630</v>
      </c>
    </row>
    <row r="20" spans="3:27" ht="15">
      <c r="C20" t="s">
        <v>259</v>
      </c>
      <c r="E20" t="s">
        <v>257</v>
      </c>
      <c r="G20" t="s">
        <v>20</v>
      </c>
      <c r="I20" t="s">
        <v>20</v>
      </c>
      <c r="K20" t="s">
        <v>20</v>
      </c>
      <c r="M20" s="3">
        <v>1085</v>
      </c>
      <c r="O20" s="3">
        <v>2170</v>
      </c>
      <c r="Q20" s="3">
        <v>4340</v>
      </c>
      <c r="S20" t="s">
        <v>20</v>
      </c>
      <c r="U20" t="s">
        <v>20</v>
      </c>
      <c r="W20" t="s">
        <v>20</v>
      </c>
      <c r="Y20" t="s">
        <v>20</v>
      </c>
      <c r="AA20" s="3">
        <v>255084</v>
      </c>
    </row>
    <row r="21" spans="3:27" ht="15">
      <c r="C21" t="s">
        <v>260</v>
      </c>
      <c r="E21" t="s">
        <v>257</v>
      </c>
      <c r="G21" t="s">
        <v>20</v>
      </c>
      <c r="I21" t="s">
        <v>20</v>
      </c>
      <c r="K21" t="s">
        <v>20</v>
      </c>
      <c r="M21" s="3">
        <v>814</v>
      </c>
      <c r="O21" s="3">
        <v>2170</v>
      </c>
      <c r="Q21" s="3">
        <v>4883</v>
      </c>
      <c r="S21" t="s">
        <v>20</v>
      </c>
      <c r="U21" t="s">
        <v>20</v>
      </c>
      <c r="W21" t="s">
        <v>20</v>
      </c>
      <c r="Y21" t="s">
        <v>20</v>
      </c>
      <c r="AA21" s="3">
        <v>230975</v>
      </c>
    </row>
    <row r="22" spans="1:27" ht="15">
      <c r="A22" t="s">
        <v>23</v>
      </c>
      <c r="C22" t="s">
        <v>255</v>
      </c>
      <c r="G22" s="3">
        <v>210000</v>
      </c>
      <c r="I22" s="3">
        <v>420000</v>
      </c>
      <c r="K22" s="3">
        <v>840000</v>
      </c>
      <c r="M22" t="s">
        <v>20</v>
      </c>
      <c r="O22" t="s">
        <v>20</v>
      </c>
      <c r="Q22" t="s">
        <v>20</v>
      </c>
      <c r="S22" t="s">
        <v>20</v>
      </c>
      <c r="U22" t="s">
        <v>20</v>
      </c>
      <c r="W22" t="s">
        <v>20</v>
      </c>
      <c r="Y22" t="s">
        <v>20</v>
      </c>
      <c r="AA22" t="s">
        <v>20</v>
      </c>
    </row>
    <row r="23" spans="3:27" ht="15">
      <c r="C23" t="s">
        <v>256</v>
      </c>
      <c r="E23" t="s">
        <v>257</v>
      </c>
      <c r="G23" t="s">
        <v>20</v>
      </c>
      <c r="I23" t="s">
        <v>20</v>
      </c>
      <c r="K23" t="s">
        <v>20</v>
      </c>
      <c r="M23" t="s">
        <v>20</v>
      </c>
      <c r="O23" t="s">
        <v>20</v>
      </c>
      <c r="Q23" t="s">
        <v>20</v>
      </c>
      <c r="S23" s="3">
        <v>2396</v>
      </c>
      <c r="U23" t="s">
        <v>20</v>
      </c>
      <c r="W23" t="s">
        <v>20</v>
      </c>
      <c r="Y23" t="s">
        <v>20</v>
      </c>
      <c r="AA23" s="3">
        <v>229920</v>
      </c>
    </row>
    <row r="24" spans="3:27" ht="15">
      <c r="C24" t="s">
        <v>258</v>
      </c>
      <c r="E24" t="s">
        <v>257</v>
      </c>
      <c r="G24" t="s">
        <v>20</v>
      </c>
      <c r="I24" t="s">
        <v>20</v>
      </c>
      <c r="K24" t="s">
        <v>20</v>
      </c>
      <c r="M24" t="s">
        <v>20</v>
      </c>
      <c r="O24" t="s">
        <v>20</v>
      </c>
      <c r="Q24" t="s">
        <v>20</v>
      </c>
      <c r="S24" t="s">
        <v>20</v>
      </c>
      <c r="U24" s="3">
        <v>18406</v>
      </c>
      <c r="W24" s="6">
        <v>106.44</v>
      </c>
      <c r="Y24" s="6">
        <v>108.4</v>
      </c>
      <c r="AA24" s="3">
        <v>335541</v>
      </c>
    </row>
    <row r="25" spans="3:27" ht="15">
      <c r="C25" t="s">
        <v>259</v>
      </c>
      <c r="E25" t="s">
        <v>257</v>
      </c>
      <c r="G25" t="s">
        <v>20</v>
      </c>
      <c r="I25" t="s">
        <v>20</v>
      </c>
      <c r="K25" t="s">
        <v>20</v>
      </c>
      <c r="M25" s="3">
        <v>1302</v>
      </c>
      <c r="O25" s="3">
        <v>2604</v>
      </c>
      <c r="Q25" s="3">
        <v>5208</v>
      </c>
      <c r="S25" t="s">
        <v>20</v>
      </c>
      <c r="U25" t="s">
        <v>20</v>
      </c>
      <c r="W25" t="s">
        <v>20</v>
      </c>
      <c r="Y25" t="s">
        <v>20</v>
      </c>
      <c r="AA25" s="3">
        <v>306100</v>
      </c>
    </row>
    <row r="26" spans="3:27" ht="15">
      <c r="C26" t="s">
        <v>260</v>
      </c>
      <c r="E26" t="s">
        <v>257</v>
      </c>
      <c r="G26" t="s">
        <v>20</v>
      </c>
      <c r="I26" t="s">
        <v>20</v>
      </c>
      <c r="K26" t="s">
        <v>20</v>
      </c>
      <c r="M26" s="3">
        <v>977</v>
      </c>
      <c r="O26" s="3">
        <v>2604</v>
      </c>
      <c r="Q26" s="3">
        <v>5859</v>
      </c>
      <c r="S26" t="s">
        <v>20</v>
      </c>
      <c r="U26" t="s">
        <v>20</v>
      </c>
      <c r="W26" t="s">
        <v>20</v>
      </c>
      <c r="Y26" t="s">
        <v>20</v>
      </c>
      <c r="AA26" s="3">
        <v>277170</v>
      </c>
    </row>
    <row r="27" spans="1:27" ht="15">
      <c r="A27" t="s">
        <v>26</v>
      </c>
      <c r="C27" t="s">
        <v>255</v>
      </c>
      <c r="G27" s="3">
        <v>117000</v>
      </c>
      <c r="I27" s="3">
        <v>234000</v>
      </c>
      <c r="K27" s="3">
        <v>468000</v>
      </c>
      <c r="M27" t="s">
        <v>20</v>
      </c>
      <c r="O27" t="s">
        <v>20</v>
      </c>
      <c r="Q27" t="s">
        <v>20</v>
      </c>
      <c r="S27" t="s">
        <v>20</v>
      </c>
      <c r="U27" t="s">
        <v>20</v>
      </c>
      <c r="W27" t="s">
        <v>20</v>
      </c>
      <c r="Y27" t="s">
        <v>20</v>
      </c>
      <c r="AA27" t="s">
        <v>20</v>
      </c>
    </row>
    <row r="28" spans="3:27" ht="15">
      <c r="C28" t="s">
        <v>256</v>
      </c>
      <c r="E28" t="s">
        <v>257</v>
      </c>
      <c r="G28" t="s">
        <v>20</v>
      </c>
      <c r="I28" t="s">
        <v>20</v>
      </c>
      <c r="K28" t="s">
        <v>20</v>
      </c>
      <c r="M28" t="s">
        <v>20</v>
      </c>
      <c r="O28" t="s">
        <v>20</v>
      </c>
      <c r="Q28" t="s">
        <v>20</v>
      </c>
      <c r="S28" s="3">
        <v>1298</v>
      </c>
      <c r="U28" t="s">
        <v>20</v>
      </c>
      <c r="W28" t="s">
        <v>20</v>
      </c>
      <c r="Y28" t="s">
        <v>20</v>
      </c>
      <c r="AA28" s="3">
        <v>124556</v>
      </c>
    </row>
    <row r="29" spans="3:27" ht="15">
      <c r="C29" t="s">
        <v>258</v>
      </c>
      <c r="E29" t="s">
        <v>257</v>
      </c>
      <c r="G29" t="s">
        <v>20</v>
      </c>
      <c r="I29" t="s">
        <v>20</v>
      </c>
      <c r="K29" t="s">
        <v>20</v>
      </c>
      <c r="M29" t="s">
        <v>20</v>
      </c>
      <c r="O29" t="s">
        <v>20</v>
      </c>
      <c r="Q29" t="s">
        <v>20</v>
      </c>
      <c r="S29" t="s">
        <v>20</v>
      </c>
      <c r="U29" s="3">
        <v>9970</v>
      </c>
      <c r="W29" s="6">
        <v>106.44</v>
      </c>
      <c r="Y29" s="6">
        <v>108.4</v>
      </c>
      <c r="AA29" s="3">
        <v>181753</v>
      </c>
    </row>
    <row r="30" spans="3:27" ht="15">
      <c r="C30" t="s">
        <v>259</v>
      </c>
      <c r="E30" t="s">
        <v>257</v>
      </c>
      <c r="G30" t="s">
        <v>20</v>
      </c>
      <c r="I30" t="s">
        <v>20</v>
      </c>
      <c r="K30" t="s">
        <v>20</v>
      </c>
      <c r="M30" s="3">
        <v>705</v>
      </c>
      <c r="O30" s="3">
        <v>1410</v>
      </c>
      <c r="Q30" s="3">
        <v>2820</v>
      </c>
      <c r="S30" t="s">
        <v>20</v>
      </c>
      <c r="U30" t="s">
        <v>20</v>
      </c>
      <c r="W30" t="s">
        <v>20</v>
      </c>
      <c r="Y30" t="s">
        <v>20</v>
      </c>
      <c r="AA30" s="3">
        <v>165746</v>
      </c>
    </row>
    <row r="31" spans="3:27" ht="15">
      <c r="C31" t="s">
        <v>260</v>
      </c>
      <c r="E31" t="s">
        <v>257</v>
      </c>
      <c r="G31" t="s">
        <v>20</v>
      </c>
      <c r="I31" t="s">
        <v>20</v>
      </c>
      <c r="K31" t="s">
        <v>20</v>
      </c>
      <c r="M31" s="3">
        <v>529</v>
      </c>
      <c r="O31" s="3">
        <v>1410</v>
      </c>
      <c r="Q31" s="3">
        <v>3173</v>
      </c>
      <c r="S31" t="s">
        <v>20</v>
      </c>
      <c r="U31" t="s">
        <v>20</v>
      </c>
      <c r="W31" t="s">
        <v>20</v>
      </c>
      <c r="Y31" t="s">
        <v>20</v>
      </c>
      <c r="AA31" s="3">
        <v>150080</v>
      </c>
    </row>
    <row r="32" spans="3:27" ht="15">
      <c r="C32" t="s">
        <v>261</v>
      </c>
      <c r="E32" t="s">
        <v>262</v>
      </c>
      <c r="G32" t="s">
        <v>20</v>
      </c>
      <c r="I32" t="s">
        <v>20</v>
      </c>
      <c r="K32" t="s">
        <v>20</v>
      </c>
      <c r="M32" t="s">
        <v>20</v>
      </c>
      <c r="O32" t="s">
        <v>20</v>
      </c>
      <c r="Q32" t="s">
        <v>20</v>
      </c>
      <c r="S32" s="3">
        <v>1280</v>
      </c>
      <c r="U32" t="s">
        <v>20</v>
      </c>
      <c r="W32" t="s">
        <v>20</v>
      </c>
      <c r="Y32" t="s">
        <v>20</v>
      </c>
      <c r="AA32" s="3">
        <v>149965</v>
      </c>
    </row>
    <row r="33" spans="3:27" ht="15">
      <c r="C33" t="s">
        <v>258</v>
      </c>
      <c r="E33" t="s">
        <v>262</v>
      </c>
      <c r="G33" t="s">
        <v>20</v>
      </c>
      <c r="I33" t="s">
        <v>20</v>
      </c>
      <c r="K33" t="s">
        <v>20</v>
      </c>
      <c r="M33" t="s">
        <v>20</v>
      </c>
      <c r="O33" t="s">
        <v>20</v>
      </c>
      <c r="Q33" t="s">
        <v>20</v>
      </c>
      <c r="S33" t="s">
        <v>20</v>
      </c>
      <c r="U33" s="3">
        <v>4668</v>
      </c>
      <c r="W33" s="6">
        <v>117.16</v>
      </c>
      <c r="Y33" t="s">
        <v>20</v>
      </c>
      <c r="AA33" s="3">
        <v>125149</v>
      </c>
    </row>
    <row r="34" spans="1:27" ht="15">
      <c r="A34" t="s">
        <v>29</v>
      </c>
      <c r="C34" t="s">
        <v>255</v>
      </c>
      <c r="G34" s="3">
        <v>123900</v>
      </c>
      <c r="I34" s="3">
        <v>247800</v>
      </c>
      <c r="K34" s="3">
        <v>495600</v>
      </c>
      <c r="M34" t="s">
        <v>20</v>
      </c>
      <c r="O34" t="s">
        <v>20</v>
      </c>
      <c r="Q34" t="s">
        <v>20</v>
      </c>
      <c r="S34" t="s">
        <v>20</v>
      </c>
      <c r="U34" t="s">
        <v>20</v>
      </c>
      <c r="W34" t="s">
        <v>20</v>
      </c>
      <c r="Y34" t="s">
        <v>20</v>
      </c>
      <c r="AA34" t="s">
        <v>20</v>
      </c>
    </row>
    <row r="35" spans="3:27" ht="15">
      <c r="C35" t="s">
        <v>256</v>
      </c>
      <c r="E35" t="s">
        <v>257</v>
      </c>
      <c r="G35" t="s">
        <v>20</v>
      </c>
      <c r="I35" t="s">
        <v>20</v>
      </c>
      <c r="K35" t="s">
        <v>20</v>
      </c>
      <c r="M35" t="s">
        <v>20</v>
      </c>
      <c r="O35" t="s">
        <v>20</v>
      </c>
      <c r="Q35" t="s">
        <v>20</v>
      </c>
      <c r="S35" s="3">
        <v>1438</v>
      </c>
      <c r="U35" t="s">
        <v>20</v>
      </c>
      <c r="W35" t="s">
        <v>20</v>
      </c>
      <c r="Y35" t="s">
        <v>20</v>
      </c>
      <c r="AA35" s="3">
        <v>137990</v>
      </c>
    </row>
    <row r="36" spans="3:27" ht="15">
      <c r="C36" t="s">
        <v>258</v>
      </c>
      <c r="E36" t="s">
        <v>257</v>
      </c>
      <c r="G36" t="s">
        <v>20</v>
      </c>
      <c r="I36" t="s">
        <v>20</v>
      </c>
      <c r="K36" t="s">
        <v>20</v>
      </c>
      <c r="M36" t="s">
        <v>20</v>
      </c>
      <c r="O36" t="s">
        <v>20</v>
      </c>
      <c r="Q36" t="s">
        <v>20</v>
      </c>
      <c r="S36" t="s">
        <v>20</v>
      </c>
      <c r="U36" s="3">
        <v>11044</v>
      </c>
      <c r="W36" s="6">
        <v>106.44</v>
      </c>
      <c r="Y36" s="6">
        <v>108.4</v>
      </c>
      <c r="AA36" s="3">
        <v>201332</v>
      </c>
    </row>
    <row r="37" spans="3:27" ht="15">
      <c r="C37" t="s">
        <v>259</v>
      </c>
      <c r="E37" t="s">
        <v>257</v>
      </c>
      <c r="G37" t="s">
        <v>20</v>
      </c>
      <c r="I37" t="s">
        <v>20</v>
      </c>
      <c r="K37" t="s">
        <v>20</v>
      </c>
      <c r="M37" s="3">
        <v>781</v>
      </c>
      <c r="O37" s="3">
        <v>1562</v>
      </c>
      <c r="Q37" s="3">
        <v>3124</v>
      </c>
      <c r="S37" t="s">
        <v>20</v>
      </c>
      <c r="U37" t="s">
        <v>20</v>
      </c>
      <c r="W37" t="s">
        <v>20</v>
      </c>
      <c r="Y37" t="s">
        <v>20</v>
      </c>
      <c r="AA37" s="3">
        <v>183613</v>
      </c>
    </row>
    <row r="38" spans="3:27" ht="15">
      <c r="C38" t="s">
        <v>260</v>
      </c>
      <c r="E38" t="s">
        <v>257</v>
      </c>
      <c r="G38" t="s">
        <v>20</v>
      </c>
      <c r="I38" t="s">
        <v>20</v>
      </c>
      <c r="K38" t="s">
        <v>20</v>
      </c>
      <c r="M38" s="3">
        <v>586</v>
      </c>
      <c r="O38" s="3">
        <v>1562</v>
      </c>
      <c r="Q38" s="3">
        <v>3515</v>
      </c>
      <c r="S38" t="s">
        <v>20</v>
      </c>
      <c r="U38" t="s">
        <v>20</v>
      </c>
      <c r="W38" t="s">
        <v>20</v>
      </c>
      <c r="Y38" t="s">
        <v>20</v>
      </c>
      <c r="AA38" s="3">
        <v>166259</v>
      </c>
    </row>
  </sheetData>
  <sheetProtection selectLockedCells="1" selectUnlockedCells="1"/>
  <mergeCells count="7">
    <mergeCell ref="A2:F2"/>
    <mergeCell ref="G4:K4"/>
    <mergeCell ref="M4:Q4"/>
    <mergeCell ref="G5:K5"/>
    <mergeCell ref="M5:Q5"/>
    <mergeCell ref="G6:K6"/>
    <mergeCell ref="M6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4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8.7109375" style="0" customWidth="1"/>
    <col min="18" max="18" width="8.7109375" style="0" customWidth="1"/>
    <col min="19" max="19" width="23.7109375" style="0" customWidth="1"/>
    <col min="20" max="16384" width="8.7109375" style="0" customWidth="1"/>
  </cols>
  <sheetData>
    <row r="2" spans="1:6" ht="15">
      <c r="A2" s="1" t="s">
        <v>263</v>
      </c>
      <c r="B2" s="1"/>
      <c r="C2" s="1"/>
      <c r="D2" s="1"/>
      <c r="E2" s="1"/>
      <c r="F2" s="1"/>
    </row>
    <row r="4" spans="5:19" ht="15" customHeight="1">
      <c r="E4" s="12" t="s">
        <v>264</v>
      </c>
      <c r="F4" s="12"/>
      <c r="G4" s="12"/>
      <c r="H4" s="12"/>
      <c r="I4" s="12"/>
      <c r="J4" s="12"/>
      <c r="K4" s="12"/>
      <c r="M4" s="12" t="s">
        <v>265</v>
      </c>
      <c r="N4" s="12"/>
      <c r="O4" s="12"/>
      <c r="P4" s="12"/>
      <c r="Q4" s="12"/>
      <c r="R4" s="12"/>
      <c r="S4" s="12"/>
    </row>
    <row r="5" ht="15">
      <c r="M5" t="s">
        <v>266</v>
      </c>
    </row>
    <row r="6" spans="5:19" ht="15">
      <c r="E6" t="s">
        <v>266</v>
      </c>
      <c r="G6" t="s">
        <v>266</v>
      </c>
      <c r="M6" t="s">
        <v>267</v>
      </c>
      <c r="O6" t="s">
        <v>268</v>
      </c>
      <c r="Q6" t="s">
        <v>269</v>
      </c>
      <c r="S6" t="s">
        <v>269</v>
      </c>
    </row>
    <row r="7" spans="5:19" ht="15">
      <c r="E7" t="s">
        <v>270</v>
      </c>
      <c r="G7" t="s">
        <v>270</v>
      </c>
      <c r="M7" t="s">
        <v>271</v>
      </c>
      <c r="O7" t="s">
        <v>238</v>
      </c>
      <c r="Q7" t="s">
        <v>272</v>
      </c>
      <c r="S7" t="s">
        <v>273</v>
      </c>
    </row>
    <row r="8" spans="5:19" ht="15">
      <c r="E8" t="s">
        <v>244</v>
      </c>
      <c r="G8" t="s">
        <v>244</v>
      </c>
      <c r="M8" t="s">
        <v>243</v>
      </c>
      <c r="O8" t="s">
        <v>274</v>
      </c>
      <c r="Q8" t="s">
        <v>275</v>
      </c>
      <c r="S8" t="s">
        <v>276</v>
      </c>
    </row>
    <row r="9" spans="5:19" ht="15">
      <c r="E9" t="s">
        <v>277</v>
      </c>
      <c r="G9" t="s">
        <v>277</v>
      </c>
      <c r="I9" t="s">
        <v>6</v>
      </c>
      <c r="M9" t="s">
        <v>278</v>
      </c>
      <c r="O9" t="s">
        <v>279</v>
      </c>
      <c r="Q9" t="s">
        <v>280</v>
      </c>
      <c r="S9" t="s">
        <v>281</v>
      </c>
    </row>
    <row r="10" spans="5:19" ht="15">
      <c r="E10" t="s">
        <v>282</v>
      </c>
      <c r="G10" t="s">
        <v>282</v>
      </c>
      <c r="I10" t="s">
        <v>233</v>
      </c>
      <c r="K10" t="s">
        <v>6</v>
      </c>
      <c r="M10" t="s">
        <v>283</v>
      </c>
      <c r="O10" t="s">
        <v>283</v>
      </c>
      <c r="Q10" t="s">
        <v>284</v>
      </c>
      <c r="S10" t="s">
        <v>285</v>
      </c>
    </row>
    <row r="11" spans="5:19" ht="15">
      <c r="E11" t="s">
        <v>286</v>
      </c>
      <c r="G11" t="s">
        <v>287</v>
      </c>
      <c r="I11" t="s">
        <v>288</v>
      </c>
      <c r="K11" t="s">
        <v>289</v>
      </c>
      <c r="M11" t="s">
        <v>290</v>
      </c>
      <c r="O11" t="s">
        <v>291</v>
      </c>
      <c r="Q11" t="s">
        <v>292</v>
      </c>
      <c r="S11" t="s">
        <v>293</v>
      </c>
    </row>
    <row r="12" spans="1:19" ht="15">
      <c r="A12" t="s">
        <v>41</v>
      </c>
      <c r="C12" t="s">
        <v>294</v>
      </c>
      <c r="E12" t="s">
        <v>253</v>
      </c>
      <c r="G12" t="s">
        <v>253</v>
      </c>
      <c r="I12" t="s">
        <v>15</v>
      </c>
      <c r="K12" t="s">
        <v>250</v>
      </c>
      <c r="M12" t="s">
        <v>253</v>
      </c>
      <c r="O12" t="s">
        <v>15</v>
      </c>
      <c r="Q12" t="s">
        <v>253</v>
      </c>
      <c r="S12" t="s">
        <v>15</v>
      </c>
    </row>
    <row r="13" spans="1:11" ht="15">
      <c r="A13" t="s">
        <v>16</v>
      </c>
      <c r="C13" t="s">
        <v>295</v>
      </c>
      <c r="E13" s="3">
        <v>21210</v>
      </c>
      <c r="G13" t="s">
        <v>20</v>
      </c>
      <c r="I13" s="6">
        <v>29.275</v>
      </c>
      <c r="K13" t="s">
        <v>296</v>
      </c>
    </row>
    <row r="14" spans="3:11" ht="15">
      <c r="C14" t="s">
        <v>297</v>
      </c>
      <c r="E14" s="3">
        <v>21933</v>
      </c>
      <c r="G14" t="s">
        <v>20</v>
      </c>
      <c r="I14" s="6">
        <v>46.96</v>
      </c>
      <c r="K14" t="s">
        <v>298</v>
      </c>
    </row>
    <row r="15" spans="3:11" ht="15">
      <c r="C15" t="s">
        <v>299</v>
      </c>
      <c r="E15" s="3">
        <v>19531</v>
      </c>
      <c r="G15" t="s">
        <v>20</v>
      </c>
      <c r="I15" s="6">
        <v>59.95</v>
      </c>
      <c r="K15" t="s">
        <v>300</v>
      </c>
    </row>
    <row r="16" spans="3:11" ht="15">
      <c r="C16" t="s">
        <v>301</v>
      </c>
      <c r="E16" s="3">
        <v>22647</v>
      </c>
      <c r="G16" t="s">
        <v>20</v>
      </c>
      <c r="I16" s="6">
        <v>64.48</v>
      </c>
      <c r="K16" t="s">
        <v>302</v>
      </c>
    </row>
    <row r="17" spans="3:15" ht="15">
      <c r="C17" t="s">
        <v>303</v>
      </c>
      <c r="E17" s="3">
        <v>18606</v>
      </c>
      <c r="G17" s="3">
        <v>9304</v>
      </c>
      <c r="I17" s="6">
        <v>76.015</v>
      </c>
      <c r="K17" t="s">
        <v>304</v>
      </c>
      <c r="M17" s="3">
        <v>2389</v>
      </c>
      <c r="O17" s="3">
        <v>255217</v>
      </c>
    </row>
    <row r="18" spans="3:19" ht="15">
      <c r="C18" t="s">
        <v>305</v>
      </c>
      <c r="E18" s="3">
        <v>31712</v>
      </c>
      <c r="G18" s="3">
        <v>15857</v>
      </c>
      <c r="I18" s="6">
        <v>83.73</v>
      </c>
      <c r="K18" t="s">
        <v>306</v>
      </c>
      <c r="M18" s="3">
        <v>3203</v>
      </c>
      <c r="O18" s="3">
        <v>342176</v>
      </c>
      <c r="Q18" s="3">
        <v>8634</v>
      </c>
      <c r="S18" s="3">
        <v>922370</v>
      </c>
    </row>
    <row r="19" spans="3:19" ht="15">
      <c r="C19" t="s">
        <v>307</v>
      </c>
      <c r="E19" s="3">
        <v>20279</v>
      </c>
      <c r="G19" s="3">
        <v>40558</v>
      </c>
      <c r="I19" s="6">
        <v>107.865</v>
      </c>
      <c r="K19" t="s">
        <v>308</v>
      </c>
      <c r="M19" s="3">
        <v>8344</v>
      </c>
      <c r="O19" s="3">
        <v>891390</v>
      </c>
      <c r="Q19" s="3">
        <v>9945</v>
      </c>
      <c r="S19" s="3">
        <v>1062424</v>
      </c>
    </row>
    <row r="20" spans="3:19" ht="15">
      <c r="C20" t="s">
        <v>257</v>
      </c>
      <c r="E20" t="s">
        <v>20</v>
      </c>
      <c r="G20" s="3">
        <v>58287</v>
      </c>
      <c r="I20" s="6">
        <v>106.44</v>
      </c>
      <c r="K20" t="s">
        <v>309</v>
      </c>
      <c r="M20" s="3">
        <v>7588</v>
      </c>
      <c r="O20" s="3">
        <v>810626</v>
      </c>
      <c r="Q20" s="3">
        <v>16490</v>
      </c>
      <c r="S20" s="3">
        <v>1761627</v>
      </c>
    </row>
    <row r="21" spans="1:11" ht="15">
      <c r="A21" t="s">
        <v>19</v>
      </c>
      <c r="C21" t="s">
        <v>299</v>
      </c>
      <c r="E21" s="3">
        <v>9766</v>
      </c>
      <c r="G21" t="s">
        <v>20</v>
      </c>
      <c r="I21" s="6">
        <v>59.95</v>
      </c>
      <c r="K21" t="s">
        <v>300</v>
      </c>
    </row>
    <row r="22" spans="3:11" ht="15">
      <c r="C22" t="s">
        <v>301</v>
      </c>
      <c r="E22" s="3">
        <v>12205</v>
      </c>
      <c r="G22" t="s">
        <v>20</v>
      </c>
      <c r="I22" s="6">
        <v>64.48</v>
      </c>
      <c r="K22" t="s">
        <v>302</v>
      </c>
    </row>
    <row r="23" spans="3:15" ht="15">
      <c r="C23" t="s">
        <v>303</v>
      </c>
      <c r="E23" s="3">
        <v>6688</v>
      </c>
      <c r="G23" s="3">
        <v>3345</v>
      </c>
      <c r="I23" s="6">
        <v>76.015</v>
      </c>
      <c r="K23" t="s">
        <v>304</v>
      </c>
      <c r="M23" s="3">
        <v>598</v>
      </c>
      <c r="O23" s="3">
        <v>63884</v>
      </c>
    </row>
    <row r="24" spans="3:19" ht="15">
      <c r="C24" t="s">
        <v>305</v>
      </c>
      <c r="E24" s="3">
        <v>7928</v>
      </c>
      <c r="G24" s="3">
        <v>3964</v>
      </c>
      <c r="I24" s="6">
        <v>83.725</v>
      </c>
      <c r="K24" t="s">
        <v>306</v>
      </c>
      <c r="M24" s="3">
        <v>1151</v>
      </c>
      <c r="O24" s="3">
        <v>122961</v>
      </c>
      <c r="Q24" s="3">
        <v>2159</v>
      </c>
      <c r="S24" s="3">
        <v>230646</v>
      </c>
    </row>
    <row r="25" spans="3:19" ht="15">
      <c r="C25" t="s">
        <v>307</v>
      </c>
      <c r="E25" s="3">
        <v>5069</v>
      </c>
      <c r="G25" s="3">
        <v>10140</v>
      </c>
      <c r="I25" s="6">
        <v>107.865</v>
      </c>
      <c r="K25" t="s">
        <v>308</v>
      </c>
      <c r="M25" s="3">
        <v>2086</v>
      </c>
      <c r="O25" s="3">
        <v>222847</v>
      </c>
      <c r="Q25" s="3">
        <v>2486</v>
      </c>
      <c r="S25" s="3">
        <v>265579</v>
      </c>
    </row>
    <row r="26" spans="3:19" ht="15">
      <c r="C26" t="s">
        <v>257</v>
      </c>
      <c r="E26" t="s">
        <v>20</v>
      </c>
      <c r="G26" s="3">
        <v>15339</v>
      </c>
      <c r="I26" s="6">
        <v>106.44</v>
      </c>
      <c r="K26" t="s">
        <v>309</v>
      </c>
      <c r="M26" s="3">
        <v>1997</v>
      </c>
      <c r="O26" s="3">
        <v>213340</v>
      </c>
      <c r="Q26" s="3">
        <v>4340</v>
      </c>
      <c r="S26" s="3">
        <v>463642</v>
      </c>
    </row>
    <row r="27" spans="1:11" ht="15">
      <c r="A27" t="s">
        <v>23</v>
      </c>
      <c r="C27" t="s">
        <v>301</v>
      </c>
      <c r="E27" s="3">
        <v>6781</v>
      </c>
      <c r="G27" t="s">
        <v>20</v>
      </c>
      <c r="I27" s="6">
        <v>64.48</v>
      </c>
      <c r="K27" t="s">
        <v>302</v>
      </c>
    </row>
    <row r="28" spans="3:19" ht="15">
      <c r="C28" t="s">
        <v>305</v>
      </c>
      <c r="E28" s="3">
        <v>5285</v>
      </c>
      <c r="G28" s="3">
        <v>5286</v>
      </c>
      <c r="I28" s="6">
        <v>83.725</v>
      </c>
      <c r="K28" t="s">
        <v>306</v>
      </c>
      <c r="M28" s="3">
        <v>797</v>
      </c>
      <c r="O28" s="3">
        <v>85144</v>
      </c>
      <c r="Q28" s="3">
        <v>2878</v>
      </c>
      <c r="S28" s="3">
        <v>307457</v>
      </c>
    </row>
    <row r="29" spans="3:19" ht="15">
      <c r="C29" t="s">
        <v>307</v>
      </c>
      <c r="E29" s="3">
        <v>5069</v>
      </c>
      <c r="G29" s="3">
        <v>10140</v>
      </c>
      <c r="I29" s="6">
        <v>107.865</v>
      </c>
      <c r="K29" t="s">
        <v>308</v>
      </c>
      <c r="M29" s="3">
        <v>2086</v>
      </c>
      <c r="O29" s="3">
        <v>222847</v>
      </c>
      <c r="Q29" s="3">
        <v>2486</v>
      </c>
      <c r="S29" s="3">
        <v>265579</v>
      </c>
    </row>
    <row r="30" spans="3:19" ht="15">
      <c r="C30" t="s">
        <v>257</v>
      </c>
      <c r="E30" t="s">
        <v>20</v>
      </c>
      <c r="G30" s="3">
        <v>18406</v>
      </c>
      <c r="I30" s="6">
        <v>106.44</v>
      </c>
      <c r="K30" t="s">
        <v>309</v>
      </c>
      <c r="M30" s="3">
        <v>2396</v>
      </c>
      <c r="O30" s="3">
        <v>255965</v>
      </c>
      <c r="Q30" s="3">
        <v>5208</v>
      </c>
      <c r="S30" s="3">
        <v>556371</v>
      </c>
    </row>
    <row r="31" spans="1:11" ht="15">
      <c r="A31" t="s">
        <v>26</v>
      </c>
      <c r="C31" t="s">
        <v>299</v>
      </c>
      <c r="E31" s="3">
        <v>3486</v>
      </c>
      <c r="G31" t="s">
        <v>20</v>
      </c>
      <c r="I31" s="6">
        <v>59.95</v>
      </c>
      <c r="K31" t="s">
        <v>300</v>
      </c>
    </row>
    <row r="32" spans="3:11" ht="15">
      <c r="C32" t="s">
        <v>301</v>
      </c>
      <c r="E32" s="3">
        <v>3146</v>
      </c>
      <c r="G32" t="s">
        <v>20</v>
      </c>
      <c r="I32" s="6">
        <v>64.48</v>
      </c>
      <c r="K32" t="s">
        <v>302</v>
      </c>
    </row>
    <row r="33" spans="3:15" ht="15">
      <c r="C33" t="s">
        <v>305</v>
      </c>
      <c r="E33" s="3">
        <v>1730</v>
      </c>
      <c r="G33" s="3">
        <v>866</v>
      </c>
      <c r="I33" s="6">
        <v>83.725</v>
      </c>
      <c r="K33" t="s">
        <v>306</v>
      </c>
      <c r="M33" s="3">
        <v>261</v>
      </c>
      <c r="O33" s="3">
        <v>27883</v>
      </c>
    </row>
    <row r="34" spans="3:19" ht="15">
      <c r="C34" t="s">
        <v>307</v>
      </c>
      <c r="E34" s="3">
        <v>1323</v>
      </c>
      <c r="G34" s="3">
        <v>2648</v>
      </c>
      <c r="I34" s="6">
        <v>107.865</v>
      </c>
      <c r="K34" t="s">
        <v>308</v>
      </c>
      <c r="M34" s="3">
        <v>545</v>
      </c>
      <c r="O34" s="3">
        <v>58222</v>
      </c>
      <c r="Q34" s="3">
        <v>649</v>
      </c>
      <c r="S34" s="3">
        <v>69333</v>
      </c>
    </row>
    <row r="35" spans="3:15" ht="15">
      <c r="C35" t="s">
        <v>262</v>
      </c>
      <c r="E35" t="s">
        <v>20</v>
      </c>
      <c r="G35" s="3">
        <v>4668</v>
      </c>
      <c r="I35" s="6">
        <v>117.16</v>
      </c>
      <c r="K35" t="s">
        <v>310</v>
      </c>
      <c r="M35" s="3">
        <v>1280</v>
      </c>
      <c r="O35" s="3">
        <v>136742</v>
      </c>
    </row>
    <row r="36" spans="3:19" ht="15">
      <c r="C36" t="s">
        <v>257</v>
      </c>
      <c r="E36" t="s">
        <v>20</v>
      </c>
      <c r="G36" s="3">
        <v>9970</v>
      </c>
      <c r="I36" s="6">
        <v>106.44</v>
      </c>
      <c r="K36" t="s">
        <v>309</v>
      </c>
      <c r="M36" s="3">
        <v>1298</v>
      </c>
      <c r="O36" s="3">
        <v>138665</v>
      </c>
      <c r="Q36" s="3">
        <v>2820</v>
      </c>
      <c r="S36" s="3">
        <v>301261</v>
      </c>
    </row>
    <row r="37" spans="1:15" ht="15">
      <c r="A37" t="s">
        <v>29</v>
      </c>
      <c r="C37" t="s">
        <v>311</v>
      </c>
      <c r="E37" t="s">
        <v>20</v>
      </c>
      <c r="G37" t="s">
        <v>20</v>
      </c>
      <c r="I37" t="s">
        <v>20</v>
      </c>
      <c r="K37" t="s">
        <v>20</v>
      </c>
      <c r="M37" s="3">
        <v>982</v>
      </c>
      <c r="O37" s="3">
        <v>104907</v>
      </c>
    </row>
    <row r="38" spans="3:19" ht="15">
      <c r="C38" t="s">
        <v>305</v>
      </c>
      <c r="E38" s="3">
        <v>5946</v>
      </c>
      <c r="G38" s="3">
        <v>2973</v>
      </c>
      <c r="I38" s="6">
        <v>83.725</v>
      </c>
      <c r="K38" t="s">
        <v>306</v>
      </c>
      <c r="M38" s="3">
        <v>448</v>
      </c>
      <c r="O38" s="3">
        <v>47860</v>
      </c>
      <c r="Q38" s="3">
        <v>1619</v>
      </c>
      <c r="S38" s="3">
        <v>172958</v>
      </c>
    </row>
    <row r="39" spans="3:19" ht="15">
      <c r="C39" t="s">
        <v>307</v>
      </c>
      <c r="E39" s="3">
        <v>3943</v>
      </c>
      <c r="G39" s="3">
        <v>7886</v>
      </c>
      <c r="I39" s="6">
        <v>107.865</v>
      </c>
      <c r="K39" t="s">
        <v>308</v>
      </c>
      <c r="M39" s="3">
        <v>1622</v>
      </c>
      <c r="O39" s="3">
        <v>173278</v>
      </c>
      <c r="Q39" s="3">
        <v>1934</v>
      </c>
      <c r="S39" s="3">
        <v>206609</v>
      </c>
    </row>
    <row r="40" spans="3:19" ht="15">
      <c r="C40" t="s">
        <v>257</v>
      </c>
      <c r="E40" t="s">
        <v>20</v>
      </c>
      <c r="G40" s="3">
        <v>11044</v>
      </c>
      <c r="I40" s="6">
        <v>106.44</v>
      </c>
      <c r="K40" t="s">
        <v>309</v>
      </c>
      <c r="M40" s="3">
        <v>1438</v>
      </c>
      <c r="O40" s="3">
        <v>153622</v>
      </c>
      <c r="Q40" s="3">
        <v>3124</v>
      </c>
      <c r="S40" s="3">
        <v>333737</v>
      </c>
    </row>
  </sheetData>
  <sheetProtection selectLockedCells="1" selectUnlockedCells="1"/>
  <mergeCells count="3">
    <mergeCell ref="A2:F2"/>
    <mergeCell ref="E4:K4"/>
    <mergeCell ref="M4:S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14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4" spans="3:10" ht="15">
      <c r="C4" s="8" t="s">
        <v>313</v>
      </c>
      <c r="D4" s="8"/>
      <c r="E4" s="8"/>
      <c r="G4" s="8" t="s">
        <v>314</v>
      </c>
      <c r="H4" s="8"/>
      <c r="I4" s="8"/>
      <c r="J4" s="8"/>
    </row>
    <row r="5" spans="3:9" ht="15">
      <c r="C5" t="s">
        <v>315</v>
      </c>
      <c r="E5" t="s">
        <v>316</v>
      </c>
      <c r="G5" t="s">
        <v>317</v>
      </c>
      <c r="I5" t="s">
        <v>316</v>
      </c>
    </row>
    <row r="6" spans="3:9" ht="15">
      <c r="C6" t="s">
        <v>318</v>
      </c>
      <c r="E6" t="s">
        <v>319</v>
      </c>
      <c r="G6" t="s">
        <v>320</v>
      </c>
      <c r="I6" t="s">
        <v>321</v>
      </c>
    </row>
    <row r="7" spans="1:9" ht="15">
      <c r="A7" t="s">
        <v>41</v>
      </c>
      <c r="C7" t="s">
        <v>253</v>
      </c>
      <c r="E7" t="s">
        <v>15</v>
      </c>
      <c r="G7" t="s">
        <v>253</v>
      </c>
      <c r="I7" t="s">
        <v>15</v>
      </c>
    </row>
    <row r="8" spans="1:10" ht="15">
      <c r="A8" t="s">
        <v>16</v>
      </c>
      <c r="C8" t="s">
        <v>20</v>
      </c>
      <c r="E8" t="s">
        <v>20</v>
      </c>
      <c r="G8" s="3">
        <v>6670</v>
      </c>
      <c r="I8" s="3">
        <v>760004</v>
      </c>
      <c r="J8" s="7">
        <v>-2</v>
      </c>
    </row>
    <row r="9" spans="7:10" ht="15">
      <c r="G9" s="3">
        <v>5132</v>
      </c>
      <c r="I9" s="3">
        <v>589462</v>
      </c>
      <c r="J9" s="7">
        <v>-3</v>
      </c>
    </row>
    <row r="10" spans="1:10" ht="15">
      <c r="A10" t="s">
        <v>19</v>
      </c>
      <c r="C10" t="s">
        <v>20</v>
      </c>
      <c r="E10" t="s">
        <v>20</v>
      </c>
      <c r="G10" s="3">
        <v>2330</v>
      </c>
      <c r="I10" s="3">
        <v>265748</v>
      </c>
      <c r="J10" s="7">
        <v>-2</v>
      </c>
    </row>
    <row r="11" spans="7:10" ht="15">
      <c r="G11" s="3">
        <v>2766</v>
      </c>
      <c r="I11" s="3">
        <v>317703</v>
      </c>
      <c r="J11" s="7">
        <v>-3</v>
      </c>
    </row>
    <row r="12" spans="1:10" ht="15">
      <c r="A12" t="s">
        <v>23</v>
      </c>
      <c r="C12" s="3">
        <v>4937</v>
      </c>
      <c r="E12" s="3">
        <v>817566</v>
      </c>
      <c r="G12" s="3">
        <v>1766</v>
      </c>
      <c r="I12" s="3">
        <v>192519</v>
      </c>
      <c r="J12" s="7">
        <v>-2</v>
      </c>
    </row>
    <row r="13" spans="7:10" ht="15">
      <c r="G13" s="3">
        <v>4610</v>
      </c>
      <c r="I13" s="3">
        <v>529505</v>
      </c>
      <c r="J13" s="7">
        <v>-3</v>
      </c>
    </row>
    <row r="14" spans="1:10" ht="15">
      <c r="A14" t="s">
        <v>26</v>
      </c>
      <c r="C14" t="s">
        <v>20</v>
      </c>
      <c r="E14" t="s">
        <v>20</v>
      </c>
      <c r="G14" s="3">
        <v>561</v>
      </c>
      <c r="I14" s="3">
        <v>61160</v>
      </c>
      <c r="J14" s="7">
        <v>-2</v>
      </c>
    </row>
    <row r="15" spans="7:9" ht="15">
      <c r="G15" t="s">
        <v>20</v>
      </c>
      <c r="I15" t="s">
        <v>20</v>
      </c>
    </row>
    <row r="16" spans="1:10" ht="15">
      <c r="A16" t="s">
        <v>29</v>
      </c>
      <c r="C16" t="s">
        <v>20</v>
      </c>
      <c r="E16" t="s">
        <v>20</v>
      </c>
      <c r="G16" s="3">
        <v>1429</v>
      </c>
      <c r="I16" s="3">
        <v>166441</v>
      </c>
      <c r="J16" s="7">
        <v>-2</v>
      </c>
    </row>
    <row r="17" spans="7:9" ht="15">
      <c r="G17" t="s">
        <v>20</v>
      </c>
      <c r="I17" t="s">
        <v>20</v>
      </c>
    </row>
  </sheetData>
  <sheetProtection selectLockedCells="1" selectUnlockedCells="1"/>
  <mergeCells count="3">
    <mergeCell ref="A2:F2"/>
    <mergeCell ref="C4:E4"/>
    <mergeCell ref="G4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6384" width="8.7109375" style="0" customWidth="1"/>
  </cols>
  <sheetData>
    <row r="2" spans="1:6" ht="15">
      <c r="A2" s="1" t="s">
        <v>322</v>
      </c>
      <c r="B2" s="1"/>
      <c r="C2" s="1"/>
      <c r="D2" s="1"/>
      <c r="E2" s="1"/>
      <c r="F2" s="1"/>
    </row>
    <row r="4" spans="5:9" ht="15">
      <c r="E4" s="2" t="s">
        <v>323</v>
      </c>
      <c r="G4" s="2" t="s">
        <v>324</v>
      </c>
      <c r="I4" s="2" t="s">
        <v>325</v>
      </c>
    </row>
    <row r="5" spans="5:9" ht="15">
      <c r="E5" s="2" t="s">
        <v>326</v>
      </c>
      <c r="G5" s="2" t="s">
        <v>327</v>
      </c>
      <c r="I5" s="2" t="s">
        <v>328</v>
      </c>
    </row>
    <row r="6" spans="1:9" ht="15">
      <c r="A6" t="s">
        <v>41</v>
      </c>
      <c r="C6" t="s">
        <v>329</v>
      </c>
      <c r="E6" s="2" t="s">
        <v>253</v>
      </c>
      <c r="G6" s="2" t="s">
        <v>15</v>
      </c>
      <c r="I6" s="2" t="s">
        <v>15</v>
      </c>
    </row>
    <row r="7" spans="1:9" ht="15">
      <c r="A7" t="s">
        <v>16</v>
      </c>
      <c r="C7" t="s">
        <v>330</v>
      </c>
      <c r="E7" s="6">
        <v>9.25</v>
      </c>
      <c r="G7" s="3">
        <v>105509</v>
      </c>
      <c r="I7" t="s">
        <v>20</v>
      </c>
    </row>
    <row r="8" spans="3:9" ht="15">
      <c r="C8" t="s">
        <v>331</v>
      </c>
      <c r="E8" s="6">
        <v>9.25</v>
      </c>
      <c r="G8" s="3">
        <v>301251</v>
      </c>
      <c r="I8" t="s">
        <v>20</v>
      </c>
    </row>
    <row r="9" spans="3:9" ht="15">
      <c r="C9" t="s">
        <v>332</v>
      </c>
      <c r="E9" s="6">
        <v>9.25</v>
      </c>
      <c r="G9" s="3">
        <v>10170752</v>
      </c>
      <c r="I9" t="s">
        <v>20</v>
      </c>
    </row>
    <row r="10" spans="1:9" ht="15">
      <c r="A10" t="s">
        <v>19</v>
      </c>
      <c r="C10" t="s">
        <v>330</v>
      </c>
      <c r="E10" s="6">
        <v>6.33</v>
      </c>
      <c r="G10" s="3">
        <v>101340</v>
      </c>
      <c r="I10" t="s">
        <v>20</v>
      </c>
    </row>
    <row r="11" spans="3:9" ht="15">
      <c r="C11" t="s">
        <v>331</v>
      </c>
      <c r="E11" s="6">
        <v>6.33</v>
      </c>
      <c r="G11" s="3">
        <v>119141</v>
      </c>
      <c r="I11" t="s">
        <v>20</v>
      </c>
    </row>
    <row r="12" spans="1:9" ht="15">
      <c r="A12" t="s">
        <v>23</v>
      </c>
      <c r="C12" t="s">
        <v>333</v>
      </c>
      <c r="E12" s="6">
        <v>26.67</v>
      </c>
      <c r="G12" s="3">
        <v>1224504</v>
      </c>
      <c r="I12" t="s">
        <v>20</v>
      </c>
    </row>
    <row r="13" spans="3:9" ht="15">
      <c r="C13" t="s">
        <v>334</v>
      </c>
      <c r="E13" s="6">
        <v>26.67</v>
      </c>
      <c r="G13" s="3">
        <v>3797697</v>
      </c>
      <c r="I13" t="s">
        <v>20</v>
      </c>
    </row>
    <row r="14" spans="3:9" ht="15">
      <c r="C14" t="s">
        <v>335</v>
      </c>
      <c r="E14" s="6">
        <v>7.25</v>
      </c>
      <c r="G14" s="3">
        <v>1412206</v>
      </c>
      <c r="I14" t="s">
        <v>20</v>
      </c>
    </row>
    <row r="15" spans="1:9" ht="15">
      <c r="A15" t="s">
        <v>26</v>
      </c>
      <c r="C15" t="s">
        <v>333</v>
      </c>
      <c r="E15" s="6">
        <v>23.75</v>
      </c>
      <c r="G15" s="3">
        <v>547071</v>
      </c>
      <c r="I15" t="s">
        <v>20</v>
      </c>
    </row>
    <row r="16" spans="3:9" ht="15">
      <c r="C16" t="s">
        <v>334</v>
      </c>
      <c r="E16" s="6">
        <v>23.75</v>
      </c>
      <c r="G16" s="3">
        <v>467462</v>
      </c>
      <c r="I16" t="s">
        <v>20</v>
      </c>
    </row>
    <row r="17" spans="1:9" ht="15">
      <c r="A17" t="s">
        <v>29</v>
      </c>
      <c r="C17" t="s">
        <v>330</v>
      </c>
      <c r="E17" s="6">
        <v>2.25</v>
      </c>
      <c r="G17" s="3">
        <v>26805</v>
      </c>
      <c r="I17" t="s">
        <v>20</v>
      </c>
    </row>
    <row r="18" spans="3:9" ht="15">
      <c r="C18" t="s">
        <v>331</v>
      </c>
      <c r="E18" s="6">
        <v>2.25</v>
      </c>
      <c r="G18" s="3">
        <v>29270</v>
      </c>
      <c r="I18" t="s">
        <v>20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336</v>
      </c>
      <c r="B2" s="1"/>
      <c r="C2" s="1"/>
      <c r="D2" s="1"/>
      <c r="E2" s="1"/>
      <c r="F2" s="1"/>
    </row>
    <row r="4" spans="1:11" ht="15">
      <c r="A4" s="2"/>
      <c r="B4" s="2"/>
      <c r="C4" s="2" t="s">
        <v>337</v>
      </c>
      <c r="D4" s="2"/>
      <c r="E4" s="2" t="s">
        <v>338</v>
      </c>
      <c r="F4" s="2"/>
      <c r="G4" s="2" t="s">
        <v>339</v>
      </c>
      <c r="H4" s="2"/>
      <c r="I4" s="2" t="s">
        <v>339</v>
      </c>
      <c r="J4" s="2"/>
      <c r="K4" s="2" t="s">
        <v>339</v>
      </c>
    </row>
    <row r="5" spans="1:11" ht="15">
      <c r="A5" s="2"/>
      <c r="B5" s="2"/>
      <c r="C5" s="2" t="s">
        <v>340</v>
      </c>
      <c r="D5" s="2"/>
      <c r="E5" s="2" t="s">
        <v>341</v>
      </c>
      <c r="F5" s="2"/>
      <c r="G5" s="2" t="s">
        <v>342</v>
      </c>
      <c r="H5" s="2"/>
      <c r="I5" s="2" t="s">
        <v>343</v>
      </c>
      <c r="J5" s="2"/>
      <c r="K5" s="2" t="s">
        <v>344</v>
      </c>
    </row>
    <row r="6" spans="1:11" ht="15">
      <c r="A6" s="2"/>
      <c r="B6" s="2"/>
      <c r="C6" s="2">
        <v>2014</v>
      </c>
      <c r="D6" s="2"/>
      <c r="E6" s="2" t="s">
        <v>345</v>
      </c>
      <c r="F6" s="2"/>
      <c r="G6" s="2" t="s">
        <v>346</v>
      </c>
      <c r="H6" s="2"/>
      <c r="I6" s="2" t="s">
        <v>347</v>
      </c>
      <c r="J6" s="2"/>
      <c r="K6" s="2" t="s">
        <v>348</v>
      </c>
    </row>
    <row r="7" spans="1:11" ht="15">
      <c r="A7" s="2" t="s">
        <v>41</v>
      </c>
      <c r="B7" s="2"/>
      <c r="C7" s="2" t="s">
        <v>349</v>
      </c>
      <c r="D7" s="2"/>
      <c r="E7" s="2" t="s">
        <v>350</v>
      </c>
      <c r="F7" s="2"/>
      <c r="G7" s="2" t="s">
        <v>351</v>
      </c>
      <c r="H7" s="2"/>
      <c r="I7" s="2" t="s">
        <v>15</v>
      </c>
      <c r="J7" s="2"/>
      <c r="K7" s="2" t="s">
        <v>352</v>
      </c>
    </row>
    <row r="8" spans="1:11" ht="15">
      <c r="A8" t="s">
        <v>16</v>
      </c>
      <c r="C8" s="3">
        <v>459000</v>
      </c>
      <c r="E8" s="3">
        <v>50838</v>
      </c>
      <c r="G8" s="3">
        <v>101304</v>
      </c>
      <c r="I8" t="s">
        <v>353</v>
      </c>
      <c r="K8" s="3">
        <v>2040006</v>
      </c>
    </row>
    <row r="9" spans="1:11" ht="15">
      <c r="A9" t="s">
        <v>19</v>
      </c>
      <c r="C9" t="s">
        <v>353</v>
      </c>
      <c r="E9" s="3">
        <v>20564</v>
      </c>
      <c r="G9" s="3">
        <v>4991</v>
      </c>
      <c r="I9" t="s">
        <v>353</v>
      </c>
      <c r="K9" s="3">
        <v>97313</v>
      </c>
    </row>
    <row r="10" spans="1:11" ht="15">
      <c r="A10" t="s">
        <v>23</v>
      </c>
      <c r="C10" t="s">
        <v>353</v>
      </c>
      <c r="E10" t="s">
        <v>353</v>
      </c>
      <c r="G10" t="s">
        <v>353</v>
      </c>
      <c r="I10" t="s">
        <v>353</v>
      </c>
      <c r="K10" t="s">
        <v>353</v>
      </c>
    </row>
    <row r="11" spans="1:11" ht="15">
      <c r="A11" t="s">
        <v>26</v>
      </c>
      <c r="C11" t="s">
        <v>353</v>
      </c>
      <c r="E11" t="s">
        <v>353</v>
      </c>
      <c r="G11" t="s">
        <v>353</v>
      </c>
      <c r="I11" t="s">
        <v>353</v>
      </c>
      <c r="K11" t="s">
        <v>353</v>
      </c>
    </row>
    <row r="12" spans="1:11" ht="15">
      <c r="A12" t="s">
        <v>29</v>
      </c>
      <c r="C12" t="s">
        <v>353</v>
      </c>
      <c r="E12" s="3">
        <v>13444</v>
      </c>
      <c r="G12" s="3">
        <v>522</v>
      </c>
      <c r="I12" t="s">
        <v>353</v>
      </c>
      <c r="K12" s="3">
        <v>13966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44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354</v>
      </c>
      <c r="B2" s="1"/>
      <c r="C2" s="1"/>
      <c r="D2" s="1"/>
      <c r="E2" s="1"/>
      <c r="F2" s="1"/>
    </row>
    <row r="4" spans="3:11" ht="15">
      <c r="C4" s="2" t="s">
        <v>355</v>
      </c>
      <c r="E4" s="2" t="s">
        <v>356</v>
      </c>
      <c r="G4" s="2" t="s">
        <v>357</v>
      </c>
      <c r="I4" s="2" t="s">
        <v>358</v>
      </c>
      <c r="K4" s="2" t="s">
        <v>13</v>
      </c>
    </row>
    <row r="5" spans="1:11" ht="15">
      <c r="A5" t="s">
        <v>41</v>
      </c>
      <c r="C5" t="s">
        <v>15</v>
      </c>
      <c r="E5" t="s">
        <v>15</v>
      </c>
      <c r="G5" t="s">
        <v>15</v>
      </c>
      <c r="I5" t="s">
        <v>15</v>
      </c>
      <c r="K5" t="s">
        <v>15</v>
      </c>
    </row>
    <row r="6" ht="15">
      <c r="A6" t="s">
        <v>16</v>
      </c>
    </row>
    <row r="7" spans="1:11" ht="15">
      <c r="A7" t="s">
        <v>359</v>
      </c>
      <c r="C7" t="s">
        <v>353</v>
      </c>
      <c r="E7" s="3">
        <v>6721640</v>
      </c>
      <c r="G7" t="s">
        <v>353</v>
      </c>
      <c r="I7" t="s">
        <v>353</v>
      </c>
      <c r="K7" s="3">
        <v>6721640</v>
      </c>
    </row>
    <row r="8" spans="1:11" ht="15">
      <c r="A8" t="s">
        <v>360</v>
      </c>
      <c r="C8" t="s">
        <v>353</v>
      </c>
      <c r="E8" s="3">
        <v>6721640</v>
      </c>
      <c r="G8" s="3">
        <v>4930536</v>
      </c>
      <c r="I8" t="s">
        <v>353</v>
      </c>
      <c r="K8" s="3">
        <v>11652176</v>
      </c>
    </row>
    <row r="9" spans="1:11" ht="15">
      <c r="A9" t="s">
        <v>361</v>
      </c>
      <c r="C9" s="3">
        <v>1866639</v>
      </c>
      <c r="E9" t="s">
        <v>353</v>
      </c>
      <c r="G9" t="s">
        <v>353</v>
      </c>
      <c r="I9" s="3">
        <v>133932</v>
      </c>
      <c r="K9" s="3">
        <v>2000571</v>
      </c>
    </row>
    <row r="10" spans="1:11" ht="15">
      <c r="A10" t="s">
        <v>362</v>
      </c>
      <c r="C10" s="3">
        <v>3631527</v>
      </c>
      <c r="E10" s="3">
        <v>6721640</v>
      </c>
      <c r="G10" s="3">
        <v>6546205</v>
      </c>
      <c r="I10" s="3">
        <v>196430</v>
      </c>
      <c r="K10" s="3">
        <v>17095802</v>
      </c>
    </row>
    <row r="11" ht="15">
      <c r="A11" t="s">
        <v>19</v>
      </c>
    </row>
    <row r="12" spans="1:11" ht="15">
      <c r="A12" t="s">
        <v>359</v>
      </c>
      <c r="C12" t="s">
        <v>353</v>
      </c>
      <c r="E12" s="3">
        <v>1783547</v>
      </c>
      <c r="G12" t="s">
        <v>353</v>
      </c>
      <c r="I12" t="s">
        <v>353</v>
      </c>
      <c r="K12" s="3">
        <v>1783547</v>
      </c>
    </row>
    <row r="13" spans="1:11" ht="15">
      <c r="A13" t="s">
        <v>360</v>
      </c>
      <c r="C13" t="s">
        <v>353</v>
      </c>
      <c r="E13" s="3">
        <v>1783547</v>
      </c>
      <c r="G13" t="s">
        <v>353</v>
      </c>
      <c r="I13" t="s">
        <v>353</v>
      </c>
      <c r="K13" s="3">
        <v>1783547</v>
      </c>
    </row>
    <row r="14" spans="1:11" ht="15">
      <c r="A14" t="s">
        <v>361</v>
      </c>
      <c r="C14" s="3">
        <v>716370</v>
      </c>
      <c r="E14" t="s">
        <v>353</v>
      </c>
      <c r="G14" t="s">
        <v>353</v>
      </c>
      <c r="I14" s="3">
        <v>128372</v>
      </c>
      <c r="K14" s="3">
        <v>844742</v>
      </c>
    </row>
    <row r="15" spans="1:11" ht="15">
      <c r="A15" t="s">
        <v>362</v>
      </c>
      <c r="C15" s="3">
        <v>1604298</v>
      </c>
      <c r="E15" s="3">
        <v>1783547</v>
      </c>
      <c r="G15" t="s">
        <v>353</v>
      </c>
      <c r="I15" s="3">
        <v>115400</v>
      </c>
      <c r="K15" s="3">
        <v>3503245</v>
      </c>
    </row>
    <row r="16" ht="15">
      <c r="A16" t="s">
        <v>23</v>
      </c>
    </row>
    <row r="17" spans="1:11" ht="15">
      <c r="A17" t="s">
        <v>359</v>
      </c>
      <c r="C17" t="s">
        <v>353</v>
      </c>
      <c r="E17" s="3">
        <v>1822674</v>
      </c>
      <c r="G17" t="s">
        <v>353</v>
      </c>
      <c r="I17" t="s">
        <v>353</v>
      </c>
      <c r="K17" s="3">
        <v>1822674</v>
      </c>
    </row>
    <row r="18" spans="1:11" ht="15">
      <c r="A18" t="s">
        <v>360</v>
      </c>
      <c r="C18" t="s">
        <v>353</v>
      </c>
      <c r="E18" s="3">
        <v>1822674</v>
      </c>
      <c r="G18" t="s">
        <v>353</v>
      </c>
      <c r="I18" t="s">
        <v>353</v>
      </c>
      <c r="K18" s="3">
        <v>1822674</v>
      </c>
    </row>
    <row r="19" spans="1:11" ht="15">
      <c r="A19" t="s">
        <v>361</v>
      </c>
      <c r="C19" s="3">
        <v>1461960</v>
      </c>
      <c r="E19" t="s">
        <v>353</v>
      </c>
      <c r="G19" t="s">
        <v>353</v>
      </c>
      <c r="I19" s="3">
        <v>141996</v>
      </c>
      <c r="K19" s="3">
        <v>1603956</v>
      </c>
    </row>
    <row r="20" spans="1:11" ht="15">
      <c r="A20" t="s">
        <v>362</v>
      </c>
      <c r="C20" s="3">
        <v>1546623</v>
      </c>
      <c r="E20" s="3">
        <v>1822674</v>
      </c>
      <c r="G20" s="3">
        <v>889753</v>
      </c>
      <c r="I20" s="3">
        <v>126595</v>
      </c>
      <c r="K20" s="3">
        <v>4385645</v>
      </c>
    </row>
    <row r="21" spans="1:11" ht="15">
      <c r="A21" t="s">
        <v>363</v>
      </c>
      <c r="C21" t="s">
        <v>353</v>
      </c>
      <c r="E21" s="3">
        <v>563956</v>
      </c>
      <c r="G21" t="s">
        <v>353</v>
      </c>
      <c r="I21" t="s">
        <v>353</v>
      </c>
      <c r="K21" s="3">
        <v>563956</v>
      </c>
    </row>
    <row r="22" ht="15">
      <c r="A22" t="s">
        <v>26</v>
      </c>
    </row>
    <row r="23" spans="1:11" ht="15">
      <c r="A23" t="s">
        <v>359</v>
      </c>
      <c r="C23" t="s">
        <v>353</v>
      </c>
      <c r="E23" s="3">
        <v>756003</v>
      </c>
      <c r="G23" t="s">
        <v>353</v>
      </c>
      <c r="I23" t="s">
        <v>353</v>
      </c>
      <c r="K23" s="3">
        <v>756003</v>
      </c>
    </row>
    <row r="24" spans="1:11" ht="15">
      <c r="A24" t="s">
        <v>360</v>
      </c>
      <c r="C24" t="s">
        <v>353</v>
      </c>
      <c r="E24" s="3">
        <v>756003</v>
      </c>
      <c r="G24" s="3">
        <v>1450920</v>
      </c>
      <c r="I24" t="s">
        <v>353</v>
      </c>
      <c r="K24" s="3">
        <v>2206923</v>
      </c>
    </row>
    <row r="25" spans="1:11" ht="15">
      <c r="A25" t="s">
        <v>361</v>
      </c>
      <c r="C25" s="3">
        <v>960606</v>
      </c>
      <c r="E25" t="s">
        <v>353</v>
      </c>
      <c r="G25" t="s">
        <v>353</v>
      </c>
      <c r="I25" s="3">
        <v>141606</v>
      </c>
      <c r="K25" s="3">
        <v>1102212</v>
      </c>
    </row>
    <row r="26" spans="1:11" ht="15">
      <c r="A26" t="s">
        <v>362</v>
      </c>
      <c r="C26" s="3">
        <v>983712</v>
      </c>
      <c r="E26" s="3">
        <v>756003</v>
      </c>
      <c r="G26" s="3">
        <v>70514</v>
      </c>
      <c r="I26" s="3">
        <v>94540</v>
      </c>
      <c r="K26" s="3">
        <v>1904769</v>
      </c>
    </row>
    <row r="27" ht="15">
      <c r="A27" t="s">
        <v>29</v>
      </c>
    </row>
    <row r="28" spans="1:11" ht="15">
      <c r="A28" t="s">
        <v>359</v>
      </c>
      <c r="C28" t="s">
        <v>353</v>
      </c>
      <c r="E28" s="3">
        <v>1265971</v>
      </c>
      <c r="G28" t="s">
        <v>353</v>
      </c>
      <c r="I28" t="s">
        <v>353</v>
      </c>
      <c r="K28" s="3">
        <v>1265971</v>
      </c>
    </row>
    <row r="29" spans="1:11" ht="15">
      <c r="A29" t="s">
        <v>360</v>
      </c>
      <c r="C29" t="s">
        <v>353</v>
      </c>
      <c r="E29" s="3">
        <v>1265971</v>
      </c>
      <c r="G29" t="s">
        <v>353</v>
      </c>
      <c r="I29" t="s">
        <v>353</v>
      </c>
      <c r="K29" s="3">
        <v>1265971</v>
      </c>
    </row>
    <row r="30" spans="1:11" ht="15">
      <c r="A30" t="s">
        <v>361</v>
      </c>
      <c r="C30" s="3">
        <v>582534</v>
      </c>
      <c r="E30" t="s">
        <v>353</v>
      </c>
      <c r="G30" t="s">
        <v>353</v>
      </c>
      <c r="I30" s="3">
        <v>128242</v>
      </c>
      <c r="K30" s="3">
        <v>710776</v>
      </c>
    </row>
    <row r="31" spans="1:11" ht="15">
      <c r="A31" t="s">
        <v>362</v>
      </c>
      <c r="C31" s="3">
        <v>1254766</v>
      </c>
      <c r="E31" s="3">
        <v>1265971</v>
      </c>
      <c r="G31" t="s">
        <v>353</v>
      </c>
      <c r="I31" s="3">
        <v>103220</v>
      </c>
      <c r="K31" s="3">
        <v>2623957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364</v>
      </c>
      <c r="B2" s="1"/>
      <c r="C2" s="1"/>
      <c r="D2" s="1"/>
      <c r="E2" s="1"/>
      <c r="F2" s="1"/>
    </row>
    <row r="4" spans="3:8" ht="15">
      <c r="C4" s="8" t="s">
        <v>365</v>
      </c>
      <c r="D4" s="8"/>
      <c r="G4" s="8" t="s">
        <v>366</v>
      </c>
      <c r="H4" s="8"/>
    </row>
    <row r="5" spans="1:8" ht="15">
      <c r="A5" t="s">
        <v>367</v>
      </c>
      <c r="C5" s="9">
        <v>2646490</v>
      </c>
      <c r="D5" s="9"/>
      <c r="G5" s="9">
        <v>2479200</v>
      </c>
      <c r="H5" s="9"/>
    </row>
    <row r="6" spans="1:8" ht="15">
      <c r="A6" t="s">
        <v>368</v>
      </c>
      <c r="D6" s="3">
        <v>222000</v>
      </c>
      <c r="H6" s="3">
        <v>125335</v>
      </c>
    </row>
    <row r="7" spans="1:8" ht="15">
      <c r="A7" t="s">
        <v>369</v>
      </c>
      <c r="D7" s="3">
        <v>171000</v>
      </c>
      <c r="H7" s="3">
        <v>634000</v>
      </c>
    </row>
    <row r="8" spans="1:8" ht="15">
      <c r="A8" t="s">
        <v>370</v>
      </c>
      <c r="D8" s="3">
        <v>6200</v>
      </c>
      <c r="H8" s="3">
        <v>6200</v>
      </c>
    </row>
    <row r="9" spans="1:8" ht="15">
      <c r="A9" s="2" t="s">
        <v>371</v>
      </c>
      <c r="C9" s="9">
        <v>3045690</v>
      </c>
      <c r="D9" s="9"/>
      <c r="G9" s="9">
        <v>3244735</v>
      </c>
      <c r="H9" s="9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4" spans="2:3" ht="15">
      <c r="B4" t="s">
        <v>33</v>
      </c>
      <c r="C4" t="s">
        <v>34</v>
      </c>
    </row>
    <row r="6" spans="2:3" ht="15">
      <c r="B6" t="s">
        <v>33</v>
      </c>
      <c r="C6" s="4" t="s">
        <v>35</v>
      </c>
    </row>
    <row r="8" spans="2:3" ht="15">
      <c r="B8" t="s">
        <v>33</v>
      </c>
      <c r="C8" s="4" t="s">
        <v>36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6.7109375" style="0" customWidth="1"/>
    <col min="10" max="12" width="8.7109375" style="0" customWidth="1"/>
    <col min="13" max="13" width="9.7109375" style="0" customWidth="1"/>
    <col min="14" max="15" width="8.7109375" style="0" customWidth="1"/>
    <col min="16" max="16384" width="8.7109375" style="0" customWidth="1"/>
  </cols>
  <sheetData>
    <row r="2" spans="3:9" ht="15">
      <c r="C2" t="s">
        <v>372</v>
      </c>
      <c r="E2" t="s">
        <v>373</v>
      </c>
      <c r="I2" t="s">
        <v>374</v>
      </c>
    </row>
    <row r="3" ht="15">
      <c r="I3" t="s">
        <v>375</v>
      </c>
    </row>
    <row r="4" spans="3:9" ht="15">
      <c r="C4" t="s">
        <v>282</v>
      </c>
      <c r="E4" t="s">
        <v>376</v>
      </c>
      <c r="I4" t="s">
        <v>377</v>
      </c>
    </row>
    <row r="5" spans="1:15" ht="15">
      <c r="A5" t="s">
        <v>212</v>
      </c>
      <c r="C5" t="s">
        <v>378</v>
      </c>
      <c r="E5" t="s">
        <v>379</v>
      </c>
      <c r="G5" s="2" t="s">
        <v>380</v>
      </c>
      <c r="I5" t="s">
        <v>381</v>
      </c>
      <c r="K5" t="s">
        <v>382</v>
      </c>
      <c r="M5" t="s">
        <v>383</v>
      </c>
      <c r="O5" t="s">
        <v>384</v>
      </c>
    </row>
    <row r="6" spans="1:15" ht="15">
      <c r="A6">
        <v>2014</v>
      </c>
      <c r="C6" s="3">
        <v>250598</v>
      </c>
      <c r="E6" s="3">
        <v>146176</v>
      </c>
      <c r="G6" s="3">
        <v>395762</v>
      </c>
      <c r="I6" s="3">
        <v>58834362</v>
      </c>
      <c r="K6" t="s">
        <v>385</v>
      </c>
      <c r="M6" t="s">
        <v>386</v>
      </c>
      <c r="O6" t="s">
        <v>387</v>
      </c>
    </row>
    <row r="7" spans="1:15" ht="15">
      <c r="A7">
        <v>2013</v>
      </c>
      <c r="C7" s="3">
        <v>246692</v>
      </c>
      <c r="E7" s="3">
        <v>151509</v>
      </c>
      <c r="G7" s="3">
        <v>398201</v>
      </c>
      <c r="I7" s="3">
        <v>59078997</v>
      </c>
      <c r="K7" t="s">
        <v>385</v>
      </c>
      <c r="M7" t="s">
        <v>388</v>
      </c>
      <c r="O7" t="s">
        <v>389</v>
      </c>
    </row>
    <row r="8" spans="1:15" ht="15">
      <c r="A8">
        <v>2012</v>
      </c>
      <c r="C8" s="3">
        <v>328735</v>
      </c>
      <c r="E8" s="3">
        <v>209174</v>
      </c>
      <c r="G8" s="3">
        <v>537909</v>
      </c>
      <c r="I8" s="3">
        <v>59134082</v>
      </c>
      <c r="K8" t="s">
        <v>390</v>
      </c>
      <c r="M8" t="s">
        <v>391</v>
      </c>
      <c r="O8" t="s">
        <v>392</v>
      </c>
    </row>
    <row r="9" spans="1:13" ht="15">
      <c r="A9" t="s">
        <v>393</v>
      </c>
      <c r="K9" t="s">
        <v>394</v>
      </c>
      <c r="M9" t="s">
        <v>395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9.7109375" style="0" customWidth="1"/>
    <col min="8" max="16384" width="8.7109375" style="0" customWidth="1"/>
  </cols>
  <sheetData>
    <row r="2" spans="1:6" ht="15">
      <c r="A2" s="1" t="s">
        <v>396</v>
      </c>
      <c r="B2" s="1"/>
      <c r="C2" s="1"/>
      <c r="D2" s="1"/>
      <c r="E2" s="1"/>
      <c r="F2" s="1"/>
    </row>
    <row r="4" spans="1:7" ht="39.75" customHeight="1">
      <c r="A4" s="2" t="s">
        <v>397</v>
      </c>
      <c r="C4" s="5" t="s">
        <v>398</v>
      </c>
      <c r="E4" s="5" t="s">
        <v>399</v>
      </c>
      <c r="G4" s="5" t="s">
        <v>400</v>
      </c>
    </row>
    <row r="5" ht="15">
      <c r="A5" s="2" t="s">
        <v>48</v>
      </c>
    </row>
    <row r="6" spans="1:7" ht="15">
      <c r="A6" t="s">
        <v>220</v>
      </c>
      <c r="C6" s="3">
        <v>58287</v>
      </c>
      <c r="E6" s="3">
        <v>7588</v>
      </c>
      <c r="G6" s="3">
        <v>16490</v>
      </c>
    </row>
    <row r="7" ht="15">
      <c r="A7" s="2" t="s">
        <v>401</v>
      </c>
    </row>
    <row r="8" spans="1:7" ht="15">
      <c r="A8" t="s">
        <v>221</v>
      </c>
      <c r="C8" s="3">
        <v>15339</v>
      </c>
      <c r="E8" s="3">
        <v>1997</v>
      </c>
      <c r="G8" s="3">
        <v>4340</v>
      </c>
    </row>
    <row r="9" ht="15">
      <c r="A9" s="2" t="s">
        <v>402</v>
      </c>
    </row>
    <row r="10" spans="1:7" ht="15">
      <c r="A10" t="s">
        <v>403</v>
      </c>
      <c r="C10" s="3">
        <v>18406</v>
      </c>
      <c r="E10" s="3">
        <v>2396</v>
      </c>
      <c r="G10" s="3">
        <v>5208</v>
      </c>
    </row>
    <row r="11" ht="15">
      <c r="A11" s="2" t="s">
        <v>404</v>
      </c>
    </row>
    <row r="12" spans="1:7" ht="15">
      <c r="A12" t="s">
        <v>405</v>
      </c>
      <c r="C12" s="3">
        <v>14638</v>
      </c>
      <c r="E12" s="3">
        <v>2578</v>
      </c>
      <c r="G12" s="3">
        <v>2820</v>
      </c>
    </row>
    <row r="13" ht="15">
      <c r="A13" s="2" t="s">
        <v>406</v>
      </c>
    </row>
    <row r="14" spans="1:7" ht="15">
      <c r="A14" t="s">
        <v>407</v>
      </c>
      <c r="C14" s="3">
        <v>11044</v>
      </c>
      <c r="E14" s="3">
        <v>1438</v>
      </c>
      <c r="G14" s="3">
        <v>3124</v>
      </c>
    </row>
    <row r="15" spans="1:7" ht="15">
      <c r="A15" s="2" t="s">
        <v>408</v>
      </c>
      <c r="C15" s="3">
        <v>145630</v>
      </c>
      <c r="E15" s="3">
        <v>18351</v>
      </c>
      <c r="G15" s="3">
        <v>39880</v>
      </c>
    </row>
    <row r="16" spans="1:7" ht="15">
      <c r="A16" s="2" t="s">
        <v>409</v>
      </c>
      <c r="C16" t="s">
        <v>20</v>
      </c>
      <c r="E16" s="3">
        <v>10329</v>
      </c>
      <c r="G16" t="s">
        <v>20</v>
      </c>
    </row>
    <row r="17" spans="1:7" ht="15">
      <c r="A17" s="2" t="s">
        <v>410</v>
      </c>
      <c r="C17" s="3">
        <v>17333</v>
      </c>
      <c r="E17" s="3">
        <v>1986</v>
      </c>
      <c r="G17" s="3">
        <v>4610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4" spans="1:10" ht="15">
      <c r="A4" s="2"/>
      <c r="B4" s="2"/>
      <c r="C4" s="2" t="s">
        <v>37</v>
      </c>
      <c r="D4" s="2"/>
      <c r="E4" s="2"/>
      <c r="F4" s="2"/>
      <c r="G4" s="2" t="s">
        <v>9</v>
      </c>
      <c r="H4" s="2"/>
      <c r="I4" s="2"/>
      <c r="J4" s="2"/>
    </row>
    <row r="5" spans="1:10" ht="15">
      <c r="A5" s="2"/>
      <c r="B5" s="2"/>
      <c r="C5" s="2" t="s">
        <v>38</v>
      </c>
      <c r="D5" s="2"/>
      <c r="E5" s="2" t="s">
        <v>39</v>
      </c>
      <c r="F5" s="2"/>
      <c r="G5" s="2" t="s">
        <v>40</v>
      </c>
      <c r="H5" s="2"/>
      <c r="I5" s="2" t="s">
        <v>13</v>
      </c>
      <c r="J5" s="2"/>
    </row>
    <row r="6" spans="1:10" ht="15">
      <c r="A6" s="2" t="s">
        <v>41</v>
      </c>
      <c r="B6" s="2"/>
      <c r="C6" s="2" t="s">
        <v>15</v>
      </c>
      <c r="D6" s="2"/>
      <c r="E6" s="2" t="s">
        <v>15</v>
      </c>
      <c r="F6" s="2"/>
      <c r="G6" s="2" t="s">
        <v>15</v>
      </c>
      <c r="H6" s="2"/>
      <c r="I6" s="2" t="s">
        <v>15</v>
      </c>
      <c r="J6" s="2"/>
    </row>
    <row r="7" spans="1:9" ht="15">
      <c r="A7" t="s">
        <v>42</v>
      </c>
      <c r="C7" s="3">
        <v>92000</v>
      </c>
      <c r="E7" s="3">
        <v>109929</v>
      </c>
      <c r="G7" s="3">
        <v>4336</v>
      </c>
      <c r="I7" s="3">
        <v>206265</v>
      </c>
    </row>
    <row r="8" spans="1:9" ht="15">
      <c r="A8" t="s">
        <v>43</v>
      </c>
      <c r="C8" s="3">
        <v>100000</v>
      </c>
      <c r="E8" s="3">
        <v>109929</v>
      </c>
      <c r="G8" s="3">
        <v>336</v>
      </c>
      <c r="I8" s="3">
        <v>210265</v>
      </c>
    </row>
    <row r="9" spans="1:9" ht="15">
      <c r="A9" t="s">
        <v>44</v>
      </c>
      <c r="C9" s="3">
        <v>98000</v>
      </c>
      <c r="E9" s="3">
        <v>109929</v>
      </c>
      <c r="G9" s="3">
        <v>4336</v>
      </c>
      <c r="I9" s="3">
        <v>212265</v>
      </c>
    </row>
    <row r="10" spans="1:9" ht="15">
      <c r="A10" t="s">
        <v>45</v>
      </c>
      <c r="C10" s="3">
        <v>90000</v>
      </c>
      <c r="E10" s="3">
        <v>109929</v>
      </c>
      <c r="G10" s="3">
        <v>336</v>
      </c>
      <c r="I10" s="3">
        <v>200265</v>
      </c>
    </row>
    <row r="11" spans="1:9" ht="15">
      <c r="A11" t="s">
        <v>46</v>
      </c>
      <c r="C11" s="3">
        <v>90000</v>
      </c>
      <c r="E11" s="3">
        <v>109929</v>
      </c>
      <c r="G11" s="3">
        <v>336</v>
      </c>
      <c r="I11" s="3">
        <v>200265</v>
      </c>
    </row>
    <row r="12" spans="1:9" ht="15">
      <c r="A12" t="s">
        <v>47</v>
      </c>
      <c r="C12" s="3">
        <v>95000</v>
      </c>
      <c r="E12" s="3">
        <v>109929</v>
      </c>
      <c r="G12" s="3">
        <v>4336</v>
      </c>
      <c r="I12" s="3">
        <v>209265</v>
      </c>
    </row>
    <row r="13" spans="1:9" ht="15">
      <c r="A13" t="s">
        <v>48</v>
      </c>
      <c r="C13" t="s">
        <v>20</v>
      </c>
      <c r="E13" t="s">
        <v>20</v>
      </c>
      <c r="G13" t="s">
        <v>20</v>
      </c>
      <c r="I13" t="s">
        <v>20</v>
      </c>
    </row>
    <row r="14" spans="1:9" ht="15">
      <c r="A14" t="s">
        <v>49</v>
      </c>
      <c r="C14" s="3">
        <v>392419</v>
      </c>
      <c r="E14" t="s">
        <v>20</v>
      </c>
      <c r="G14" s="3">
        <v>336</v>
      </c>
      <c r="I14" s="3">
        <v>392755</v>
      </c>
    </row>
    <row r="15" spans="1:9" ht="15">
      <c r="A15" t="s">
        <v>50</v>
      </c>
      <c r="C15" s="3">
        <v>80000</v>
      </c>
      <c r="E15" s="3">
        <v>109929</v>
      </c>
      <c r="G15" s="3">
        <v>518</v>
      </c>
      <c r="I15" s="3">
        <v>190447</v>
      </c>
    </row>
    <row r="16" spans="1:9" ht="15">
      <c r="A16" t="s">
        <v>51</v>
      </c>
      <c r="C16" s="3">
        <v>87000</v>
      </c>
      <c r="E16" s="3">
        <v>109929</v>
      </c>
      <c r="G16" s="3">
        <v>336</v>
      </c>
      <c r="I16" s="3">
        <v>197265</v>
      </c>
    </row>
    <row r="17" spans="1:9" ht="15">
      <c r="A17" t="s">
        <v>52</v>
      </c>
      <c r="C17" s="3">
        <v>87000</v>
      </c>
      <c r="E17" s="3">
        <v>109929</v>
      </c>
      <c r="G17" s="3">
        <v>336</v>
      </c>
      <c r="I17" s="3">
        <v>197265</v>
      </c>
    </row>
    <row r="18" spans="1:9" ht="15">
      <c r="A18" t="s">
        <v>53</v>
      </c>
      <c r="C18" s="3">
        <v>79250</v>
      </c>
      <c r="E18" s="3">
        <v>109929</v>
      </c>
      <c r="G18" s="3">
        <v>4018</v>
      </c>
      <c r="I18" s="3">
        <v>193197</v>
      </c>
    </row>
    <row r="19" spans="1:9" ht="15">
      <c r="A19" t="s">
        <v>54</v>
      </c>
      <c r="C19" s="3">
        <v>95000</v>
      </c>
      <c r="E19" s="3">
        <v>109929</v>
      </c>
      <c r="G19" s="3">
        <v>4336</v>
      </c>
      <c r="I19" s="3">
        <v>209265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6.7109375" style="0" customWidth="1"/>
    <col min="6" max="16384" width="8.7109375" style="0" customWidth="1"/>
  </cols>
  <sheetData>
    <row r="2" spans="1:6" ht="15">
      <c r="A2" s="2"/>
      <c r="B2" s="2"/>
      <c r="C2" s="5" t="s">
        <v>55</v>
      </c>
      <c r="D2" s="2"/>
      <c r="E2" s="2" t="s">
        <v>56</v>
      </c>
      <c r="F2" s="2"/>
    </row>
    <row r="3" spans="1:6" ht="15">
      <c r="A3" s="2" t="s">
        <v>41</v>
      </c>
      <c r="B3" s="2"/>
      <c r="C3" s="5" t="s">
        <v>57</v>
      </c>
      <c r="D3" s="2"/>
      <c r="E3" s="5" t="s">
        <v>58</v>
      </c>
      <c r="F3" s="2"/>
    </row>
    <row r="4" spans="1:5" ht="15">
      <c r="A4" t="s">
        <v>42</v>
      </c>
      <c r="C4" s="3">
        <v>838</v>
      </c>
      <c r="E4" s="3">
        <v>2122</v>
      </c>
    </row>
    <row r="5" spans="1:5" ht="15">
      <c r="A5" t="s">
        <v>43</v>
      </c>
      <c r="C5" s="3">
        <v>2598</v>
      </c>
      <c r="E5" s="3">
        <v>3594</v>
      </c>
    </row>
    <row r="6" spans="1:5" ht="15">
      <c r="A6" t="s">
        <v>44</v>
      </c>
      <c r="C6" s="3">
        <v>8438</v>
      </c>
      <c r="E6" s="3">
        <v>3594</v>
      </c>
    </row>
    <row r="7" spans="1:5" ht="15">
      <c r="A7" t="s">
        <v>45</v>
      </c>
      <c r="C7" s="3">
        <v>1336</v>
      </c>
      <c r="E7" s="3">
        <v>3594</v>
      </c>
    </row>
    <row r="8" spans="1:5" ht="15">
      <c r="A8" t="s">
        <v>46</v>
      </c>
      <c r="C8" s="3">
        <v>631</v>
      </c>
      <c r="E8" s="3">
        <v>1472</v>
      </c>
    </row>
    <row r="9" spans="1:5" ht="15">
      <c r="A9" t="s">
        <v>47</v>
      </c>
      <c r="C9" t="s">
        <v>20</v>
      </c>
      <c r="E9" t="s">
        <v>20</v>
      </c>
    </row>
    <row r="10" spans="1:5" ht="15">
      <c r="A10" t="s">
        <v>48</v>
      </c>
      <c r="C10" t="s">
        <v>20</v>
      </c>
      <c r="E10" t="s">
        <v>20</v>
      </c>
    </row>
    <row r="11" spans="1:5" ht="15">
      <c r="A11" t="s">
        <v>49</v>
      </c>
      <c r="C11" t="s">
        <v>20</v>
      </c>
      <c r="E11" t="s">
        <v>20</v>
      </c>
    </row>
    <row r="12" spans="1:5" ht="15">
      <c r="A12" t="s">
        <v>50</v>
      </c>
      <c r="C12" t="s">
        <v>20</v>
      </c>
      <c r="E12" t="s">
        <v>20</v>
      </c>
    </row>
    <row r="13" spans="1:5" ht="15">
      <c r="A13" t="s">
        <v>51</v>
      </c>
      <c r="C13" s="3">
        <v>2714</v>
      </c>
      <c r="E13" s="3">
        <v>3594</v>
      </c>
    </row>
    <row r="14" spans="1:5" ht="15">
      <c r="A14" t="s">
        <v>52</v>
      </c>
      <c r="C14" s="3">
        <v>1454</v>
      </c>
      <c r="E14" s="3">
        <v>3594</v>
      </c>
    </row>
    <row r="15" spans="1:5" ht="15">
      <c r="A15" t="s">
        <v>53</v>
      </c>
      <c r="C15" s="3">
        <v>346</v>
      </c>
      <c r="E15" s="3">
        <v>952</v>
      </c>
    </row>
    <row r="16" spans="1:5" ht="15">
      <c r="A16" s="4" t="s">
        <v>59</v>
      </c>
      <c r="C16" s="3">
        <v>7187</v>
      </c>
      <c r="E16" t="s"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5" spans="1:8" ht="15">
      <c r="A5" s="2"/>
      <c r="B5" s="2"/>
      <c r="C5" s="2"/>
      <c r="D5" s="2"/>
      <c r="E5" s="2" t="s">
        <v>61</v>
      </c>
      <c r="F5" s="2"/>
      <c r="G5" s="2" t="s">
        <v>62</v>
      </c>
      <c r="H5" s="2"/>
    </row>
    <row r="6" spans="1:8" ht="15">
      <c r="A6" s="2" t="s">
        <v>63</v>
      </c>
      <c r="B6" s="2"/>
      <c r="C6" s="2" t="s">
        <v>64</v>
      </c>
      <c r="D6" s="2"/>
      <c r="E6" s="2" t="s">
        <v>65</v>
      </c>
      <c r="F6" s="2"/>
      <c r="G6" s="2" t="s">
        <v>66</v>
      </c>
      <c r="H6" s="2"/>
    </row>
    <row r="7" spans="1:7" ht="15">
      <c r="A7" t="s">
        <v>67</v>
      </c>
      <c r="C7" t="s">
        <v>68</v>
      </c>
      <c r="E7" t="s">
        <v>69</v>
      </c>
      <c r="G7" s="6">
        <v>48.7</v>
      </c>
    </row>
    <row r="8" ht="15">
      <c r="C8" t="s">
        <v>70</v>
      </c>
    </row>
    <row r="9" ht="15">
      <c r="C9" t="s">
        <v>71</v>
      </c>
    </row>
    <row r="10" spans="1:7" ht="15">
      <c r="A10" t="s">
        <v>67</v>
      </c>
      <c r="C10" t="s">
        <v>72</v>
      </c>
      <c r="E10" t="s">
        <v>73</v>
      </c>
      <c r="G10" s="6">
        <v>8.8</v>
      </c>
    </row>
    <row r="11" ht="15">
      <c r="C11" t="s">
        <v>74</v>
      </c>
    </row>
    <row r="12" ht="15">
      <c r="C12" t="s">
        <v>75</v>
      </c>
    </row>
    <row r="13" ht="15">
      <c r="C13" t="s">
        <v>76</v>
      </c>
    </row>
    <row r="14" ht="15">
      <c r="C14" t="s">
        <v>77</v>
      </c>
    </row>
    <row r="15" ht="15">
      <c r="C15" t="s">
        <v>78</v>
      </c>
    </row>
    <row r="16" spans="1:7" ht="15">
      <c r="A16" t="s">
        <v>67</v>
      </c>
      <c r="C16" t="s">
        <v>79</v>
      </c>
      <c r="E16" t="s">
        <v>80</v>
      </c>
      <c r="G16" s="6">
        <v>8.2</v>
      </c>
    </row>
    <row r="17" ht="15">
      <c r="C17" t="s">
        <v>81</v>
      </c>
    </row>
    <row r="18" ht="15">
      <c r="C18" t="s">
        <v>82</v>
      </c>
    </row>
    <row r="19" ht="15">
      <c r="C19" t="s">
        <v>83</v>
      </c>
    </row>
    <row r="20" ht="15">
      <c r="C20" t="s">
        <v>84</v>
      </c>
    </row>
    <row r="21" ht="15">
      <c r="C21" t="s">
        <v>85</v>
      </c>
    </row>
    <row r="22" ht="15">
      <c r="C22" t="s">
        <v>86</v>
      </c>
    </row>
    <row r="23" ht="15">
      <c r="C23" t="s">
        <v>87</v>
      </c>
    </row>
    <row r="24" spans="1:7" ht="15">
      <c r="A24" t="s">
        <v>88</v>
      </c>
      <c r="C24" t="s">
        <v>89</v>
      </c>
      <c r="E24" t="s">
        <v>90</v>
      </c>
      <c r="G24" s="6">
        <v>7.5</v>
      </c>
    </row>
    <row r="25" ht="15">
      <c r="C25" t="s">
        <v>91</v>
      </c>
    </row>
    <row r="26" ht="15">
      <c r="C26" t="s">
        <v>92</v>
      </c>
    </row>
    <row r="27" ht="15">
      <c r="C27" t="s">
        <v>93</v>
      </c>
    </row>
    <row r="28" ht="15">
      <c r="C28" t="s">
        <v>94</v>
      </c>
    </row>
    <row r="29" spans="1:7" ht="15">
      <c r="A29" t="s">
        <v>88</v>
      </c>
      <c r="C29" t="s">
        <v>95</v>
      </c>
      <c r="E29" t="s">
        <v>96</v>
      </c>
      <c r="G29" s="6">
        <v>6.7</v>
      </c>
    </row>
    <row r="30" ht="15">
      <c r="C30" t="s">
        <v>97</v>
      </c>
    </row>
    <row r="31" ht="15">
      <c r="C31" t="s">
        <v>98</v>
      </c>
    </row>
    <row r="32" spans="1:7" ht="15">
      <c r="A32" t="s">
        <v>88</v>
      </c>
      <c r="C32" t="s">
        <v>99</v>
      </c>
      <c r="E32" t="s">
        <v>100</v>
      </c>
      <c r="G32" s="6">
        <v>6.7</v>
      </c>
    </row>
    <row r="33" ht="15">
      <c r="C33" t="s">
        <v>101</v>
      </c>
    </row>
    <row r="34" ht="15">
      <c r="C34" t="s">
        <v>78</v>
      </c>
    </row>
    <row r="35" spans="1:7" ht="15">
      <c r="A35" t="s">
        <v>88</v>
      </c>
      <c r="C35" t="s">
        <v>102</v>
      </c>
      <c r="E35" t="s">
        <v>103</v>
      </c>
      <c r="G35" s="6">
        <v>6.1</v>
      </c>
    </row>
    <row r="36" ht="15">
      <c r="C36" t="s">
        <v>104</v>
      </c>
    </row>
    <row r="37" ht="15">
      <c r="C37" t="s">
        <v>105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Q4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18.7109375" style="0" customWidth="1"/>
    <col min="14" max="16" width="8.7109375" style="0" customWidth="1"/>
    <col min="17" max="17" width="1.7109375" style="0" customWidth="1"/>
    <col min="18" max="16384" width="8.7109375" style="0" customWidth="1"/>
  </cols>
  <sheetData>
    <row r="3" spans="1:17" ht="15">
      <c r="A3" s="2"/>
      <c r="B3" s="2"/>
      <c r="C3" s="1" t="s">
        <v>106</v>
      </c>
      <c r="D3" s="1"/>
      <c r="E3" s="2"/>
      <c r="F3" s="2"/>
      <c r="G3" s="1" t="s">
        <v>107</v>
      </c>
      <c r="H3" s="1"/>
      <c r="I3" s="2"/>
      <c r="J3" s="2"/>
      <c r="K3" s="1" t="s">
        <v>108</v>
      </c>
      <c r="L3" s="1"/>
      <c r="M3" s="2"/>
      <c r="N3" s="2"/>
      <c r="O3" s="1" t="s">
        <v>62</v>
      </c>
      <c r="P3" s="1"/>
      <c r="Q3" s="1"/>
    </row>
    <row r="4" spans="1:17" ht="15">
      <c r="A4" s="2" t="s">
        <v>109</v>
      </c>
      <c r="B4" s="2"/>
      <c r="C4" s="1" t="s">
        <v>5</v>
      </c>
      <c r="D4" s="1"/>
      <c r="E4" s="2"/>
      <c r="F4" s="2"/>
      <c r="G4" s="1" t="s">
        <v>110</v>
      </c>
      <c r="H4" s="1"/>
      <c r="I4" s="2"/>
      <c r="J4" s="2"/>
      <c r="K4" s="1" t="s">
        <v>111</v>
      </c>
      <c r="L4" s="1"/>
      <c r="M4" s="2"/>
      <c r="N4" s="2"/>
      <c r="O4" s="1" t="s">
        <v>66</v>
      </c>
      <c r="P4" s="1"/>
      <c r="Q4" s="1"/>
    </row>
    <row r="5" ht="15">
      <c r="A5" s="2" t="s">
        <v>112</v>
      </c>
    </row>
    <row r="6" spans="1:17" ht="15">
      <c r="A6" t="s">
        <v>113</v>
      </c>
      <c r="D6" s="3">
        <v>1000</v>
      </c>
      <c r="H6" t="s">
        <v>20</v>
      </c>
      <c r="L6" s="3">
        <v>1000</v>
      </c>
      <c r="M6" t="s">
        <v>114</v>
      </c>
      <c r="Q6" t="s">
        <v>115</v>
      </c>
    </row>
    <row r="7" ht="15">
      <c r="A7" s="2" t="s">
        <v>116</v>
      </c>
    </row>
    <row r="8" spans="1:17" ht="15">
      <c r="A8" t="s">
        <v>113</v>
      </c>
      <c r="D8" s="3">
        <v>4321</v>
      </c>
      <c r="H8" t="s">
        <v>20</v>
      </c>
      <c r="L8" s="3">
        <v>4321</v>
      </c>
      <c r="M8" t="s">
        <v>114</v>
      </c>
      <c r="Q8" t="s">
        <v>115</v>
      </c>
    </row>
    <row r="9" ht="15">
      <c r="A9" s="2" t="s">
        <v>117</v>
      </c>
    </row>
    <row r="10" spans="1:17" ht="15">
      <c r="A10" t="s">
        <v>113</v>
      </c>
      <c r="D10" s="3">
        <v>6480</v>
      </c>
      <c r="H10" t="s">
        <v>20</v>
      </c>
      <c r="L10" s="3">
        <v>6480</v>
      </c>
      <c r="M10" t="s">
        <v>114</v>
      </c>
      <c r="Q10" t="s">
        <v>115</v>
      </c>
    </row>
    <row r="11" ht="15">
      <c r="A11" s="2" t="s">
        <v>118</v>
      </c>
    </row>
    <row r="12" spans="1:17" ht="15">
      <c r="A12" t="s">
        <v>113</v>
      </c>
      <c r="D12" s="3">
        <v>5571</v>
      </c>
      <c r="H12" t="s">
        <v>20</v>
      </c>
      <c r="L12" s="3">
        <v>5571</v>
      </c>
      <c r="M12" t="s">
        <v>114</v>
      </c>
      <c r="Q12" t="s">
        <v>115</v>
      </c>
    </row>
    <row r="13" ht="15">
      <c r="A13" s="2" t="s">
        <v>119</v>
      </c>
    </row>
    <row r="14" spans="1:17" ht="15">
      <c r="A14" t="s">
        <v>113</v>
      </c>
      <c r="D14" s="3">
        <v>7652</v>
      </c>
      <c r="H14" t="s">
        <v>20</v>
      </c>
      <c r="L14" s="3">
        <v>7652</v>
      </c>
      <c r="M14" t="s">
        <v>120</v>
      </c>
      <c r="Q14" t="s">
        <v>115</v>
      </c>
    </row>
    <row r="15" ht="15">
      <c r="A15" s="2" t="s">
        <v>121</v>
      </c>
    </row>
    <row r="16" spans="1:17" ht="15">
      <c r="A16" t="s">
        <v>122</v>
      </c>
      <c r="D16" s="3">
        <v>2431</v>
      </c>
      <c r="H16" t="s">
        <v>20</v>
      </c>
      <c r="L16" s="3">
        <v>2431</v>
      </c>
      <c r="Q16" t="s">
        <v>115</v>
      </c>
    </row>
    <row r="17" spans="1:17" ht="15">
      <c r="A17" t="s">
        <v>113</v>
      </c>
      <c r="D17" s="3">
        <v>33965</v>
      </c>
      <c r="L17" s="3">
        <v>33965</v>
      </c>
      <c r="M17" s="7">
        <v>-4</v>
      </c>
      <c r="Q17" t="s">
        <v>115</v>
      </c>
    </row>
    <row r="18" spans="1:8" ht="15">
      <c r="A18" s="2" t="s">
        <v>123</v>
      </c>
      <c r="H18" t="s">
        <v>20</v>
      </c>
    </row>
    <row r="19" spans="1:17" ht="15">
      <c r="A19" t="s">
        <v>122</v>
      </c>
      <c r="D19" s="3">
        <v>83222</v>
      </c>
      <c r="L19" s="3">
        <v>83222</v>
      </c>
      <c r="Q19" t="s">
        <v>115</v>
      </c>
    </row>
    <row r="20" spans="1:17" ht="15">
      <c r="A20" t="s">
        <v>113</v>
      </c>
      <c r="D20" s="3">
        <v>172240</v>
      </c>
      <c r="H20" t="s">
        <v>20</v>
      </c>
      <c r="L20" s="3">
        <v>172240</v>
      </c>
      <c r="M20" s="7">
        <v>-4</v>
      </c>
      <c r="Q20" t="s">
        <v>115</v>
      </c>
    </row>
    <row r="21" ht="15">
      <c r="A21" s="2" t="s">
        <v>124</v>
      </c>
    </row>
    <row r="22" spans="1:17" ht="15">
      <c r="A22" t="s">
        <v>113</v>
      </c>
      <c r="D22" s="3">
        <v>3121</v>
      </c>
      <c r="H22" t="s">
        <v>20</v>
      </c>
      <c r="L22" s="3">
        <v>3121</v>
      </c>
      <c r="M22" t="s">
        <v>114</v>
      </c>
      <c r="Q22" t="s">
        <v>115</v>
      </c>
    </row>
    <row r="23" ht="15">
      <c r="A23" s="2" t="s">
        <v>125</v>
      </c>
    </row>
    <row r="24" spans="1:17" ht="15">
      <c r="A24" t="s">
        <v>113</v>
      </c>
      <c r="D24" s="3">
        <v>1100</v>
      </c>
      <c r="H24" t="s">
        <v>20</v>
      </c>
      <c r="L24" s="3">
        <v>1100</v>
      </c>
      <c r="M24" t="s">
        <v>114</v>
      </c>
      <c r="Q24" t="s">
        <v>115</v>
      </c>
    </row>
    <row r="25" ht="15">
      <c r="A25" s="2" t="s">
        <v>126</v>
      </c>
    </row>
    <row r="26" spans="1:17" ht="15">
      <c r="A26" t="s">
        <v>113</v>
      </c>
      <c r="D26" s="3">
        <v>1000</v>
      </c>
      <c r="H26" t="s">
        <v>20</v>
      </c>
      <c r="L26" s="3">
        <v>1000</v>
      </c>
      <c r="M26" t="s">
        <v>114</v>
      </c>
      <c r="Q26" t="s">
        <v>115</v>
      </c>
    </row>
    <row r="27" ht="15">
      <c r="A27" s="2" t="s">
        <v>127</v>
      </c>
    </row>
    <row r="28" spans="1:17" ht="15">
      <c r="A28" t="s">
        <v>113</v>
      </c>
      <c r="D28" s="3">
        <v>9242</v>
      </c>
      <c r="H28" t="s">
        <v>20</v>
      </c>
      <c r="L28" s="3">
        <v>9242</v>
      </c>
      <c r="M28" t="s">
        <v>128</v>
      </c>
      <c r="Q28" t="s">
        <v>115</v>
      </c>
    </row>
    <row r="29" ht="15">
      <c r="A29" s="2" t="s">
        <v>129</v>
      </c>
    </row>
    <row r="30" spans="1:17" ht="15">
      <c r="A30" t="s">
        <v>113</v>
      </c>
      <c r="D30" s="3">
        <v>85157</v>
      </c>
      <c r="H30" s="3">
        <v>155918</v>
      </c>
      <c r="L30" s="3">
        <v>241075</v>
      </c>
      <c r="M30" s="7">
        <v>-5</v>
      </c>
      <c r="Q30" t="s">
        <v>115</v>
      </c>
    </row>
    <row r="31" ht="15">
      <c r="A31" s="2" t="s">
        <v>130</v>
      </c>
    </row>
    <row r="32" spans="1:17" ht="15">
      <c r="A32" t="s">
        <v>113</v>
      </c>
      <c r="D32" s="3">
        <v>26957</v>
      </c>
      <c r="H32" s="3">
        <v>41656</v>
      </c>
      <c r="L32" s="3">
        <v>68613</v>
      </c>
      <c r="M32" s="7">
        <v>-5</v>
      </c>
      <c r="Q32" t="s">
        <v>115</v>
      </c>
    </row>
    <row r="33" ht="15">
      <c r="A33" s="2" t="s">
        <v>131</v>
      </c>
    </row>
    <row r="34" spans="1:17" ht="15">
      <c r="A34" t="s">
        <v>113</v>
      </c>
      <c r="D34" s="3">
        <v>23819</v>
      </c>
      <c r="H34" s="3">
        <v>5069</v>
      </c>
      <c r="L34" s="3">
        <v>28888</v>
      </c>
      <c r="M34" s="7">
        <v>-5</v>
      </c>
      <c r="Q34" t="s">
        <v>115</v>
      </c>
    </row>
    <row r="35" ht="15">
      <c r="A35" s="2" t="s">
        <v>132</v>
      </c>
    </row>
    <row r="36" spans="1:17" ht="15">
      <c r="A36" t="s">
        <v>113</v>
      </c>
      <c r="D36" s="3">
        <v>7253</v>
      </c>
      <c r="H36" s="3">
        <v>11241</v>
      </c>
      <c r="L36" s="3">
        <v>18494</v>
      </c>
      <c r="M36" s="7">
        <v>-5</v>
      </c>
      <c r="Q36" t="s">
        <v>115</v>
      </c>
    </row>
    <row r="37" ht="15">
      <c r="A37" s="2" t="s">
        <v>133</v>
      </c>
    </row>
    <row r="38" spans="1:17" ht="15">
      <c r="A38" t="s">
        <v>113</v>
      </c>
      <c r="D38" s="3">
        <v>6159</v>
      </c>
      <c r="H38" s="3">
        <v>9889</v>
      </c>
      <c r="L38" s="3">
        <v>16048</v>
      </c>
      <c r="M38" s="7">
        <v>-5</v>
      </c>
      <c r="Q38" t="s">
        <v>115</v>
      </c>
    </row>
    <row r="39" ht="15">
      <c r="A39" s="2" t="s">
        <v>134</v>
      </c>
    </row>
    <row r="40" spans="1:17" ht="15">
      <c r="A40" t="s">
        <v>122</v>
      </c>
      <c r="D40" s="3">
        <v>408894</v>
      </c>
      <c r="L40" s="3">
        <v>408894</v>
      </c>
      <c r="M40" t="s">
        <v>135</v>
      </c>
      <c r="P40" s="8" t="s">
        <v>136</v>
      </c>
      <c r="Q40" s="8"/>
    </row>
    <row r="41" spans="1:17" ht="15">
      <c r="A41" t="s">
        <v>113</v>
      </c>
      <c r="D41" s="3">
        <v>607975</v>
      </c>
      <c r="H41" s="3">
        <v>335119</v>
      </c>
      <c r="L41" s="3">
        <v>943094</v>
      </c>
      <c r="M41" t="s">
        <v>137</v>
      </c>
      <c r="P41" s="8" t="s">
        <v>138</v>
      </c>
      <c r="Q41" s="8"/>
    </row>
  </sheetData>
  <sheetProtection selectLockedCells="1" selectUnlockedCells="1"/>
  <mergeCells count="10">
    <mergeCell ref="C3:D3"/>
    <mergeCell ref="G3:H3"/>
    <mergeCell ref="K3:L3"/>
    <mergeCell ref="O3:Q3"/>
    <mergeCell ref="C4:D4"/>
    <mergeCell ref="G4:H4"/>
    <mergeCell ref="K4:L4"/>
    <mergeCell ref="O4:Q4"/>
    <mergeCell ref="P40:Q40"/>
    <mergeCell ref="P41:Q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4.7109375" style="0" customWidth="1"/>
    <col min="5" max="14" width="8.7109375" style="0" customWidth="1"/>
    <col min="15" max="15" width="17.7109375" style="0" customWidth="1"/>
    <col min="16" max="16384" width="8.7109375" style="0" customWidth="1"/>
  </cols>
  <sheetData>
    <row r="2" spans="1:6" ht="15">
      <c r="A2" s="1" t="s">
        <v>139</v>
      </c>
      <c r="B2" s="1"/>
      <c r="C2" s="1"/>
      <c r="D2" s="1"/>
      <c r="E2" s="1"/>
      <c r="F2" s="1"/>
    </row>
    <row r="4" spans="1:15" ht="15">
      <c r="A4" s="2" t="s">
        <v>41</v>
      </c>
      <c r="B4" s="2"/>
      <c r="C4" s="1" t="s">
        <v>140</v>
      </c>
      <c r="D4" s="1"/>
      <c r="E4" s="2"/>
      <c r="F4" s="2"/>
      <c r="G4" s="1" t="s">
        <v>141</v>
      </c>
      <c r="H4" s="1"/>
      <c r="I4" s="2"/>
      <c r="J4" s="2"/>
      <c r="K4" s="1" t="s">
        <v>142</v>
      </c>
      <c r="L4" s="1"/>
      <c r="M4" s="2"/>
      <c r="N4" s="2"/>
      <c r="O4" s="2" t="s">
        <v>143</v>
      </c>
    </row>
    <row r="5" spans="1:15" ht="15">
      <c r="A5" t="s">
        <v>16</v>
      </c>
      <c r="D5" t="s">
        <v>144</v>
      </c>
      <c r="G5" s="9">
        <v>940500</v>
      </c>
      <c r="H5" s="9"/>
      <c r="K5" s="9">
        <v>1081575</v>
      </c>
      <c r="L5" s="9"/>
      <c r="O5" t="s">
        <v>145</v>
      </c>
    </row>
    <row r="6" spans="1:15" ht="15">
      <c r="A6" t="s">
        <v>19</v>
      </c>
      <c r="D6" t="s">
        <v>146</v>
      </c>
      <c r="G6" s="9">
        <v>490000</v>
      </c>
      <c r="H6" s="9"/>
      <c r="K6" s="9">
        <v>343000</v>
      </c>
      <c r="L6" s="9"/>
      <c r="O6" t="s">
        <v>145</v>
      </c>
    </row>
    <row r="7" spans="1:15" ht="15">
      <c r="A7" t="s">
        <v>23</v>
      </c>
      <c r="D7" t="s">
        <v>146</v>
      </c>
      <c r="G7" s="9">
        <v>600000</v>
      </c>
      <c r="H7" s="9"/>
      <c r="K7" s="9">
        <v>420000</v>
      </c>
      <c r="L7" s="9"/>
      <c r="O7" t="s">
        <v>145</v>
      </c>
    </row>
    <row r="8" spans="1:15" ht="15">
      <c r="A8" t="s">
        <v>26</v>
      </c>
      <c r="D8" t="s">
        <v>147</v>
      </c>
      <c r="G8" s="9">
        <v>390000</v>
      </c>
      <c r="H8" s="9"/>
      <c r="K8" s="9">
        <v>234000</v>
      </c>
      <c r="L8" s="9"/>
      <c r="O8" t="s">
        <v>7</v>
      </c>
    </row>
    <row r="9" spans="1:15" ht="15">
      <c r="A9" t="s">
        <v>29</v>
      </c>
      <c r="D9" t="s">
        <v>147</v>
      </c>
      <c r="G9" s="9">
        <v>413000</v>
      </c>
      <c r="H9" s="9"/>
      <c r="K9" s="9">
        <v>247800</v>
      </c>
      <c r="L9" s="9"/>
      <c r="O9" t="s">
        <v>7</v>
      </c>
    </row>
  </sheetData>
  <sheetProtection selectLockedCells="1" selectUnlockedCells="1"/>
  <mergeCells count="14">
    <mergeCell ref="A2:F2"/>
    <mergeCell ref="C4:D4"/>
    <mergeCell ref="G4:H4"/>
    <mergeCell ref="K4:L4"/>
    <mergeCell ref="G5:H5"/>
    <mergeCell ref="K5:L5"/>
    <mergeCell ref="G6:H6"/>
    <mergeCell ref="K6:L6"/>
    <mergeCell ref="G7:H7"/>
    <mergeCell ref="K7:L7"/>
    <mergeCell ref="G8:H8"/>
    <mergeCell ref="K8:L8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7.7109375" style="0" customWidth="1"/>
    <col min="4" max="4" width="8.7109375" style="0" customWidth="1"/>
    <col min="5" max="5" width="10.7109375" style="0" customWidth="1"/>
    <col min="6" max="6" width="6.7109375" style="0" customWidth="1"/>
    <col min="7" max="7" width="8.7109375" style="0" customWidth="1"/>
    <col min="8" max="8" width="3.7109375" style="0" customWidth="1"/>
    <col min="9" max="16384" width="8.7109375" style="0" customWidth="1"/>
  </cols>
  <sheetData>
    <row r="2" spans="1:6" ht="15">
      <c r="A2" s="1" t="s">
        <v>148</v>
      </c>
      <c r="B2" s="1"/>
      <c r="C2" s="1"/>
      <c r="D2" s="1"/>
      <c r="E2" s="1"/>
      <c r="F2" s="1"/>
    </row>
    <row r="4" spans="1:9" ht="15">
      <c r="A4" s="8" t="s">
        <v>149</v>
      </c>
      <c r="B4" s="8"/>
      <c r="C4" s="8"/>
      <c r="D4" s="8"/>
      <c r="E4" s="8"/>
      <c r="F4" s="8"/>
      <c r="G4" s="8"/>
      <c r="H4" s="8"/>
      <c r="I4" s="8"/>
    </row>
    <row r="5" spans="1:9" ht="15">
      <c r="A5" t="s">
        <v>150</v>
      </c>
      <c r="D5" s="1" t="s">
        <v>151</v>
      </c>
      <c r="E5" s="1"/>
      <c r="G5" s="1" t="s">
        <v>152</v>
      </c>
      <c r="H5" s="1"/>
      <c r="I5" s="1"/>
    </row>
    <row r="6" spans="1:6" ht="39.75" customHeight="1">
      <c r="A6" s="4" t="s">
        <v>153</v>
      </c>
      <c r="C6" t="s">
        <v>154</v>
      </c>
      <c r="E6" s="10">
        <v>4.65</v>
      </c>
      <c r="F6">
        <f>50%</f>
        <v>0</v>
      </c>
    </row>
    <row r="7" spans="3:6" ht="15">
      <c r="C7" t="s">
        <v>155</v>
      </c>
      <c r="E7" s="10">
        <v>5.81</v>
      </c>
      <c r="F7">
        <f>100%</f>
        <v>0</v>
      </c>
    </row>
    <row r="8" spans="3:6" ht="15">
      <c r="C8" t="s">
        <v>156</v>
      </c>
      <c r="E8" s="10">
        <v>6.97</v>
      </c>
      <c r="F8">
        <f>200%</f>
        <v>0</v>
      </c>
    </row>
    <row r="9" ht="15">
      <c r="H9" t="s">
        <v>157</v>
      </c>
    </row>
    <row r="10" spans="1:6" ht="39.75" customHeight="1">
      <c r="A10" s="4" t="s">
        <v>158</v>
      </c>
      <c r="C10" t="s">
        <v>154</v>
      </c>
      <c r="E10" t="s">
        <v>159</v>
      </c>
      <c r="F10">
        <f>50%</f>
        <v>0</v>
      </c>
    </row>
    <row r="11" spans="3:6" ht="15">
      <c r="C11" t="s">
        <v>155</v>
      </c>
      <c r="E11" t="s">
        <v>160</v>
      </c>
      <c r="F11">
        <f>100%</f>
        <v>0</v>
      </c>
    </row>
    <row r="12" spans="3:6" ht="15">
      <c r="C12" t="s">
        <v>156</v>
      </c>
      <c r="E12" t="s">
        <v>161</v>
      </c>
      <c r="F12">
        <f>200%</f>
        <v>0</v>
      </c>
    </row>
    <row r="13" spans="1:8" ht="15">
      <c r="A13" t="s">
        <v>162</v>
      </c>
      <c r="C13" s="8" t="s">
        <v>163</v>
      </c>
      <c r="D13" s="8"/>
      <c r="E13" s="8"/>
      <c r="F13" s="8"/>
      <c r="H13" t="s">
        <v>164</v>
      </c>
    </row>
    <row r="14" spans="1:9" ht="39.75" customHeight="1">
      <c r="A14" s="11" t="s">
        <v>165</v>
      </c>
      <c r="B14" s="11"/>
      <c r="C14" s="11"/>
      <c r="D14" s="11"/>
      <c r="E14" s="11"/>
      <c r="F14" s="11"/>
      <c r="G14" s="11"/>
      <c r="H14" s="11"/>
      <c r="I14" s="11"/>
    </row>
  </sheetData>
  <sheetProtection selectLockedCells="1" selectUnlockedCells="1"/>
  <mergeCells count="6">
    <mergeCell ref="A2:F2"/>
    <mergeCell ref="A4:I4"/>
    <mergeCell ref="D5:E5"/>
    <mergeCell ref="G5:I5"/>
    <mergeCell ref="C13:F13"/>
    <mergeCell ref="A14:I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3.7109375" style="0" customWidth="1"/>
    <col min="5" max="6" width="8.7109375" style="0" customWidth="1"/>
    <col min="7" max="7" width="4.7109375" style="0" customWidth="1"/>
    <col min="8" max="9" width="8.7109375" style="0" customWidth="1"/>
    <col min="10" max="10" width="4.7109375" style="0" customWidth="1"/>
    <col min="11" max="12" width="8.7109375" style="0" customWidth="1"/>
    <col min="13" max="13" width="4.7109375" style="0" customWidth="1"/>
    <col min="14" max="15" width="8.7109375" style="0" customWidth="1"/>
    <col min="16" max="16" width="1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.7109375" style="0" customWidth="1"/>
    <col min="23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4" spans="1:14" ht="15">
      <c r="A4" s="1" t="s">
        <v>167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4:14" ht="15">
      <c r="D5" s="1" t="s">
        <v>168</v>
      </c>
      <c r="E5" s="1"/>
      <c r="G5" s="1" t="s">
        <v>169</v>
      </c>
      <c r="H5" s="1"/>
      <c r="J5" s="1" t="s">
        <v>170</v>
      </c>
      <c r="K5" s="1"/>
      <c r="M5" s="1" t="s">
        <v>13</v>
      </c>
      <c r="N5" s="1"/>
    </row>
    <row r="6" spans="4:24" ht="15">
      <c r="D6" s="1" t="s">
        <v>171</v>
      </c>
      <c r="E6" s="1"/>
      <c r="G6" s="1" t="s">
        <v>172</v>
      </c>
      <c r="H6" s="1"/>
      <c r="J6" s="1" t="s">
        <v>173</v>
      </c>
      <c r="K6" s="1"/>
      <c r="M6" s="1" t="s">
        <v>174</v>
      </c>
      <c r="N6" s="1"/>
      <c r="P6" s="2" t="s">
        <v>175</v>
      </c>
      <c r="S6" s="1" t="s">
        <v>142</v>
      </c>
      <c r="T6" s="1"/>
      <c r="V6" t="e">
        <f>#N/A</f>
        <v>#N/A</v>
      </c>
      <c r="X6" t="s">
        <v>176</v>
      </c>
    </row>
    <row r="7" spans="4:24" ht="15">
      <c r="D7" s="8" t="s">
        <v>177</v>
      </c>
      <c r="E7" s="8"/>
      <c r="G7" s="8" t="s">
        <v>178</v>
      </c>
      <c r="H7" s="8"/>
      <c r="J7" s="8" t="s">
        <v>179</v>
      </c>
      <c r="K7" s="8"/>
      <c r="M7" s="1" t="s">
        <v>180</v>
      </c>
      <c r="N7" s="1"/>
      <c r="S7" s="8" t="s">
        <v>15</v>
      </c>
      <c r="T7" s="8"/>
      <c r="X7" t="s">
        <v>15</v>
      </c>
    </row>
    <row r="8" spans="1:24" ht="15">
      <c r="A8" t="s">
        <v>181</v>
      </c>
      <c r="D8" t="s">
        <v>182</v>
      </c>
      <c r="G8" t="s">
        <v>20</v>
      </c>
      <c r="J8" t="s">
        <v>20</v>
      </c>
      <c r="M8" t="s">
        <v>182</v>
      </c>
      <c r="S8" s="3">
        <v>1081575</v>
      </c>
      <c r="X8" s="3">
        <v>984000</v>
      </c>
    </row>
    <row r="9" spans="1:24" ht="15">
      <c r="A9" t="s">
        <v>183</v>
      </c>
      <c r="D9" t="s">
        <v>182</v>
      </c>
      <c r="G9" t="s">
        <v>20</v>
      </c>
      <c r="J9" t="s">
        <v>157</v>
      </c>
      <c r="M9" t="s">
        <v>184</v>
      </c>
      <c r="S9" s="3">
        <v>343000</v>
      </c>
      <c r="X9" s="3">
        <v>308700</v>
      </c>
    </row>
    <row r="10" spans="1:24" ht="15">
      <c r="A10" t="s">
        <v>185</v>
      </c>
      <c r="D10" t="s">
        <v>182</v>
      </c>
      <c r="G10" t="s">
        <v>186</v>
      </c>
      <c r="J10" t="s">
        <v>187</v>
      </c>
      <c r="M10" t="s">
        <v>188</v>
      </c>
      <c r="S10" s="3">
        <v>420000</v>
      </c>
      <c r="X10" s="3">
        <v>363100</v>
      </c>
    </row>
    <row r="11" spans="1:24" ht="15">
      <c r="A11" t="s">
        <v>189</v>
      </c>
      <c r="D11" t="s">
        <v>182</v>
      </c>
      <c r="G11" t="s">
        <v>190</v>
      </c>
      <c r="J11" t="s">
        <v>191</v>
      </c>
      <c r="M11" t="s">
        <v>192</v>
      </c>
      <c r="S11" s="3">
        <v>234000</v>
      </c>
      <c r="X11" s="3">
        <v>255100</v>
      </c>
    </row>
    <row r="12" spans="1:24" ht="15">
      <c r="A12" t="s">
        <v>193</v>
      </c>
      <c r="D12" t="s">
        <v>182</v>
      </c>
      <c r="G12" t="s">
        <v>20</v>
      </c>
      <c r="J12" t="s">
        <v>184</v>
      </c>
      <c r="M12" t="s">
        <v>182</v>
      </c>
      <c r="S12" s="3">
        <v>247800</v>
      </c>
      <c r="X12" s="3">
        <v>225500</v>
      </c>
    </row>
  </sheetData>
  <sheetProtection selectLockedCells="1" selectUnlockedCells="1"/>
  <mergeCells count="16">
    <mergeCell ref="A2:F2"/>
    <mergeCell ref="A4:N4"/>
    <mergeCell ref="D5:E5"/>
    <mergeCell ref="G5:H5"/>
    <mergeCell ref="J5:K5"/>
    <mergeCell ref="M5:N5"/>
    <mergeCell ref="D6:E6"/>
    <mergeCell ref="G6:H6"/>
    <mergeCell ref="J6:K6"/>
    <mergeCell ref="M6:N6"/>
    <mergeCell ref="S6:T6"/>
    <mergeCell ref="D7:E7"/>
    <mergeCell ref="G7:H7"/>
    <mergeCell ref="J7:K7"/>
    <mergeCell ref="M7:N7"/>
    <mergeCell ref="S7:T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2020-06-08T13:26:19Z</dcterms:created>
  <dcterms:modified xsi:type="dcterms:W3CDTF">2020-06-08T13:26:19Z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