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annual compensation" sheetId="1" r:id="rId1"/>
    <sheet name="annual compensation-1" sheetId="2" r:id="rId2"/>
    <sheet name="director compensation" sheetId="3" r:id="rId3"/>
    <sheet name="No Title" sheetId="4" r:id="rId4"/>
    <sheet name="No Title-1" sheetId="5" r:id="rId5"/>
    <sheet name="annual shortterm incentive" sheetId="6" r:id="rId6"/>
    <sheet name="enterprise and business le" sheetId="7" r:id="rId7"/>
    <sheet name="enterprise and business le-1" sheetId="8" r:id="rId8"/>
    <sheet name="shortterm incentive payout" sheetId="9" r:id="rId9"/>
    <sheet name="performance share awards" sheetId="10" r:id="rId10"/>
    <sheet name="performance share grant ta" sheetId="11" r:id="rId11"/>
    <sheet name="performance share grant ta-1" sheetId="12" r:id="rId12"/>
    <sheet name="20182020 performance share" sheetId="13" r:id="rId13"/>
    <sheet name="performance share grant pa" sheetId="14" r:id="rId14"/>
    <sheet name="impact to shares received" sheetId="15" r:id="rId15"/>
    <sheet name="summary compensation" sheetId="16" r:id="rId16"/>
    <sheet name="No Title-2" sheetId="17" r:id="rId17"/>
    <sheet name="grants of planbased awards" sheetId="18" r:id="rId18"/>
    <sheet name="outstanding equity awards" sheetId="19" r:id="rId19"/>
    <sheet name="option exercises and stock" sheetId="20" r:id="rId20"/>
    <sheet name="pension benefits in fiscal" sheetId="21" r:id="rId21"/>
    <sheet name="nonqualified deferred comp" sheetId="22" r:id="rId22"/>
    <sheet name="postemployment and change" sheetId="23" r:id="rId23"/>
    <sheet name="postemployment and change -1" sheetId="24" r:id="rId24"/>
    <sheet name="five percent owners of com" sheetId="25" r:id="rId25"/>
    <sheet name="all directors are in compl" sheetId="26" r:id="rId26"/>
  </sheets>
  <definedNames/>
  <calcPr fullCalcOnLoad="1"/>
</workbook>
</file>

<file path=xl/sharedStrings.xml><?xml version="1.0" encoding="utf-8"?>
<sst xmlns="http://schemas.openxmlformats.org/spreadsheetml/2006/main" count="1176" uniqueCount="362">
  <si>
    <t>Annual Compensation</t>
  </si>
  <si>
    <t>Compensation Component</t>
  </si>
  <si>
    <t>Payment or Value of Equity</t>
  </si>
  <si>
    <t>Board Service</t>
  </si>
  <si>
    <t>Annual Board Retainer (1)</t>
  </si>
  <si>
    <t>Annual Restricted Share Grant (2)</t>
  </si>
  <si>
    <t>Lead Director Retainer (3)</t>
  </si>
  <si>
    <t>Committee Service</t>
  </si>
  <si>
    <t>Committee Annual Retainer (4)</t>
  </si>
  <si>
    <t>Chair</t>
  </si>
  <si>
    <t>Member</t>
  </si>
  <si>
    <t>Audit Committee</t>
  </si>
  <si>
    <t>Compensation Committee</t>
  </si>
  <si>
    <t>Finance Committee</t>
  </si>
  <si>
    <t>NCGC Committee</t>
  </si>
  <si>
    <t>Board/Committee Meeting Fees</t>
  </si>
  <si>
    <t>None</t>
  </si>
  <si>
    <t>Discretionary Fee (5)</t>
  </si>
  <si>
    <t>Upon NCGC recommendation and consent of the Chairman of the Board, fees commensurate with any activities performed outside the scope of normal Board and Committee service, at the Company’s request. No Discretionary Fees were paid in 2020.</t>
  </si>
  <si>
    <t>The amount of the Annual Board Retainer will be increased from $85,000 to $90,000 effective as of
    May 4, 2021 (the date of the 2021 Annual Meeting), such that the amount of Annual Board Retainer for calendar year 2021 will
    be approximately $87,500 for continuing directors.</t>
  </si>
  <si>
    <t>The amount of the Annual Restricted Share Grant (the grant date value of Company Common Stock granted at an Annual
    Meeting that vests on the date of the next Annual Meeting if the Director is still serving (or earlier, upon death or a change
    in control)) shall be increased from $130,000 to $145,000, effective as of the grant to be made on May 4, 2021 (the date of
    the 2021 Annual Meeting).</t>
  </si>
  <si>
    <t>The Lead Director Retainer will be increased from $25,000 to $30,000 effective as of May 4, 2021 (the date of the 2021
    Annual Meeting), such that the amount of the Lead Director Retainer for calendar year 2021 will be approximately $27,500 if
    the Lead Director does not change at the Annual Meeting.</t>
  </si>
  <si>
    <t>Annual Retainers are paid on a quarterly basis.</t>
  </si>
  <si>
    <t>Activities may include customer visits, conference attendance or training meetings.</t>
  </si>
  <si>
    <t>Director Compensation</t>
  </si>
  <si>
    <t>Name</t>
  </si>
  <si>
    <t>Fees Earned 
 or Paid in Cash (4) 
   ($)</t>
  </si>
  <si>
    <t>Stock Awards (5) 
 ($)</t>
  </si>
  <si>
    <t>All Other 
 Compensation (6) 
   ($)</t>
  </si>
  <si>
    <t>Total 
  ($)</t>
  </si>
  <si>
    <t>Carlos
    M. Cardoso</t>
  </si>
  <si>
    <t>Anthony
    J. Guzzi</t>
  </si>
  <si>
    <t>Rhett
    A. Hernandez (1)</t>
  </si>
  <si>
    <t>—</t>
  </si>
  <si>
    <t>Neal
    J. Keating</t>
  </si>
  <si>
    <t>Bonnie
    C. Lind</t>
  </si>
  <si>
    <t>John
    F. Malloy</t>
  </si>
  <si>
    <t>Judith
    F. Marks (2)</t>
  </si>
  <si>
    <t>Jennifer
    M. Pollino (3)</t>
  </si>
  <si>
    <t>John
    G. Russell</t>
  </si>
  <si>
    <t>Steven
    R. Shawley</t>
  </si>
  <si>
    <t>Aggregate No. of Stock Units 
  Held at Year End 
  (#)</t>
  </si>
  <si>
    <t>Aggregate No. of Restricted 
  Stock Units Held at Year End 
  (#)</t>
  </si>
  <si>
    <t>Carlos M.
    Cardoso</t>
  </si>
  <si>
    <t>Anthony J. Guzzi</t>
  </si>
  <si>
    <t>Rhett A. Hernandez (1)</t>
  </si>
  <si>
    <t>Neal J. Keating</t>
  </si>
  <si>
    <t>Bonnie C. Lind</t>
  </si>
  <si>
    <t>John F. Malloy</t>
  </si>
  <si>
    <t>Judith F. Marks (2)</t>
  </si>
  <si>
    <t>Jennifer M. Pollino (3)</t>
  </si>
  <si>
    <t>John G. Russell</t>
  </si>
  <si>
    <t>Steven R. Shawley</t>
  </si>
  <si>
    <t>Mr. Hernandez joined the Board effective March 1, 2021.</t>
  </si>
  <si>
    <t>At the time of her retirement in May 2020 Ms. Marks's stock unit account balance was 4,707 stock units. These stock
    units were paid out in shares of the Company’s Common Stock on November 5, 2020, pursuant to her election under the
    Deferred Plan for Directors.</t>
  </si>
  <si>
    <t>Ms. Pollino joined the Board effective August 21, 2020.</t>
  </si>
  <si>
    <t>Annual Short-Term Incentive Targets</t>
  </si>
  <si>
    <t>NEO</t>
  </si>
  <si>
    <t>Annual Bonus Target/2020 
Pro-ration (if applicable)</t>
  </si>
  <si>
    <t>Comment</t>
  </si>
  <si>
    <t>Gerben W. Bakker</t>
  </si>
  <si>
    <t>110%/103%</t>
  </si>
  <si>
    <t>Target Payout changed from 100% to 110% when promoted to CEO role effective
    October 1, 2020.</t>
  </si>
  <si>
    <t>David G. Nord</t>
  </si>
  <si>
    <t>125%</t>
  </si>
  <si>
    <t>Because Mr. Nord
    retired as CEO and continued his employment in his role of Executive Chairman as of October 1st, his STI target will be applied
    to his blended salary over 2020: 9 months of his salary while CEO  plus   3 months of his salary as Executive Chairman.</t>
  </si>
  <si>
    <t>William R. Sperry</t>
  </si>
  <si>
    <t>90%</t>
  </si>
  <si>
    <t>Allan J. Connolly</t>
  </si>
  <si>
    <t>75%</t>
  </si>
  <si>
    <t>Stephen M. Mais</t>
  </si>
  <si>
    <t>65%</t>
  </si>
  <si>
    <t>Rodd R. Ruland</t>
  </si>
  <si>
    <t>Enterprise and Business Level Measures</t>
  </si>
  <si>
    <t>Enterprise Metrics</t>
  </si>
  <si>
    <t>Threshold</t>
  </si>
  <si>
    <t>Target</t>
  </si>
  <si>
    <t>Max</t>
  </si>
  <si>
    <t>Earnings Per Share (65% weighting)</t>
  </si>
  <si>
    <t>Payout Factor</t>
  </si>
  <si>
    <t>50%</t>
  </si>
  <si>
    <t>100%</t>
  </si>
  <si>
    <t>200%</t>
  </si>
  <si>
    <t>Free Cash Flow (35% weighting)</t>
  </si>
  <si>
    <t>$412M</t>
  </si>
  <si>
    <t>$515M</t>
  </si>
  <si>
    <t>$618M</t>
  </si>
  <si>
    <t>Utility Solutions</t>
  </si>
  <si>
    <t>Metric</t>
  </si>
  <si>
    <t>Perf vs. Target</t>
  </si>
  <si>
    <t>Payout %</t>
  </si>
  <si>
    <t>Operating Profit</t>
  </si>
  <si>
    <t>108% (% vs. PY)</t>
  </si>
  <si>
    <t>99%</t>
  </si>
  <si>
    <t>98%</t>
  </si>
  <si>
    <t>Operating Cash Flow</t>
  </si>
  <si>
    <t>114% (% of OP)</t>
  </si>
  <si>
    <t>107%</t>
  </si>
  <si>
    <t>134%</t>
  </si>
  <si>
    <t>Blended Payout for Business Level Financial Metrics</t>
  </si>
  <si>
    <t>110%</t>
  </si>
  <si>
    <t>Construction  &amp; Energy</t>
  </si>
  <si>
    <t>110% (% vs. PY)</t>
  </si>
  <si>
    <t>82%</t>
  </si>
  <si>
    <t>55%</t>
  </si>
  <si>
    <t>117% (% of OP)</t>
  </si>
  <si>
    <t>96%</t>
  </si>
  <si>
    <t>70%</t>
  </si>
  <si>
    <t>Short-Term Incentive Payout</t>
  </si>
  <si>
    <t>Performance Measures/Results</t>
  </si>
  <si>
    <t>EPS and Free 
  Cash Flow 
  (Enterprise Level)</t>
  </si>
  <si>
    <t>Operating Profit and 
  Operating Cash Flow 
    (Business Level)</t>
  </si>
  <si>
    <t>Strategic 
  Objectives 
  (Individual)</t>
  </si>
  <si>
    <t>Total 
  Composite 
  Payout</t>
  </si>
  <si>
    <t>STI Target 
  ($)</t>
  </si>
  <si>
    <t>STI Award 
  ($)</t>
  </si>
  <si>
    <t>53%</t>
  </si>
  <si>
    <t>175%</t>
  </si>
  <si>
    <t>71% (1)</t>
  </si>
  <si>
    <t>77%</t>
  </si>
  <si>
    <t>84%</t>
  </si>
  <si>
    <t>Performance Share Awards</t>
  </si>
  <si>
    <t>Grant Date</t>
  </si>
  <si>
    <t>Performance  
  Period</t>
  </si>
  <si>
    <t>Program Metrics</t>
  </si>
  <si>
    <t>Status</t>
  </si>
  <si>
    <t>See Page(s)</t>
  </si>
  <si>
    <t>Feb. 2021</t>
  </si>
  <si>
    <t>2021 – 2023</t>
  </si>
  <si>
    <t>Relative Sales Growth, Operating Profit Margin, Relative TSR</t>
  </si>
  <si>
    <t>Pending end of performance period</t>
  </si>
  <si>
    <t>Feb. 2020</t>
  </si>
  <si>
    <t>2020 – 2022</t>
  </si>
  <si>
    <t>Relative Sales Growth, Operating Profit Margin, Trade Working Capital % of Sales, Relative TSR Modifier</t>
  </si>
  <si>
    <t>56-57</t>
  </si>
  <si>
    <t>Dec. 2018</t>
  </si>
  <si>
    <t>2019 – 2021</t>
  </si>
  <si>
    <t>Same as above (targets evaluated for each performance period per the below)</t>
  </si>
  <si>
    <t>Dec. 2017</t>
  </si>
  <si>
    <t>2018 – 2020</t>
  </si>
  <si>
    <t>Sales Growth/Net Income Margin Relative TSR</t>
  </si>
  <si>
    <t>Performance period complete. Pending finalization of performance results</t>
  </si>
  <si>
    <t>57-58</t>
  </si>
  <si>
    <t>Performance Share Grant Targets (2018 and 2020 Grants)</t>
  </si>
  <si>
    <t>RELATIVE
    SALES GROWTH</t>
  </si>
  <si>
    <t>Payout</t>
  </si>
  <si>
    <t>&gt;80 th  percentile</t>
  </si>
  <si>
    <t>50 th  percentile</t>
  </si>
  <si>
    <t>35 th  percentile</t>
  </si>
  <si>
    <t>No Payout</t>
  </si>
  <si>
    <t>&lt;35 th  percentile</t>
  </si>
  <si>
    <t>0%</t>
  </si>
  <si>
    <t>OPERATING
    PROFIT MARGIN</t>
  </si>
  <si>
    <t>2020 - 2022</t>
  </si>
  <si>
    <t>2019 - 2021</t>
  </si>
  <si>
    <t>16%</t>
  </si>
  <si>
    <t>15.5%</t>
  </si>
  <si>
    <t>14.5%</t>
  </si>
  <si>
    <t>14%</t>
  </si>
  <si>
    <t>13%</t>
  </si>
  <si>
    <t>12.5%</t>
  </si>
  <si>
    <t>&lt; 13%</t>
  </si>
  <si>
    <t>&lt; 12.5%</t>
  </si>
  <si>
    <t>TRADE
    WORKING CAPITAL  (as % of sales)</t>
  </si>
  <si>
    <t>18.5%</t>
  </si>
  <si>
    <t>19%</t>
  </si>
  <si>
    <t>19.5%</t>
  </si>
  <si>
    <t>20%</t>
  </si>
  <si>
    <t>20.5%</t>
  </si>
  <si>
    <t>&gt; 20%</t>
  </si>
  <si>
    <t>&gt; 20.5%</t>
  </si>
  <si>
    <t>TSR
    MODIFIER</t>
  </si>
  <si>
    <t>Relative TSR Percentile</t>
  </si>
  <si>
    <t>X 150%</t>
  </si>
  <si>
    <t>&gt;80 th</t>
  </si>
  <si>
    <t>X 120%</t>
  </si>
  <si>
    <t>25 th  - 75 th</t>
  </si>
  <si>
    <t>X 100%</t>
  </si>
  <si>
    <t>20 th  - 80 th</t>
  </si>
  <si>
    <t>&lt;or
    = 25 th</t>
  </si>
  <si>
    <t>X 50%</t>
  </si>
  <si>
    <t>&lt;20 th</t>
  </si>
  <si>
    <t>X 80%</t>
  </si>
  <si>
    <t>2018-2020 Performance Share Grant Targets</t>
  </si>
  <si>
    <t>Performance Measures</t>
  </si>
  <si>
    <t>Weight</t>
  </si>
  <si>
    <t>Performance Range</t>
  </si>
  <si>
    <t>S&amp;P Capital Goods 
    900 Index</t>
  </si>
  <si>
    <t>&gt;80 th  percentile of Index</t>
  </si>
  <si>
    <t>Total Shareholder Return (TSR)</t>
  </si>
  <si>
    <t>At 50 th  percentile of Index</t>
  </si>
  <si>
    <t>Relative Sales Growth (1)</t>
  </si>
  <si>
    <t>At 35 th  percentile of Index</t>
  </si>
  <si>
    <t>&lt;35 th  percentile of Index</t>
  </si>
  <si>
    <t>Performance Share Grant Payout (2017 Grant)</t>
  </si>
  <si>
    <t>Target for  
100% Payout</t>
  </si>
  <si>
    <t>Actual Performance</t>
  </si>
  <si>
    <t>FINAL PAYOUT</t>
  </si>
  <si>
    <t>Relative TSR</t>
  </si>
  <si>
    <t>46 th  percentile</t>
  </si>
  <si>
    <t>87%</t>
  </si>
  <si>
    <t>Projected Relative Sales Growth (1)</t>
  </si>
  <si>
    <t>70 th  percentile</t>
  </si>
  <si>
    <t>166%</t>
  </si>
  <si>
    <t>133%</t>
  </si>
  <si>
    <t>Net Income Margin (modifier)</t>
  </si>
  <si>
    <t>9.00%</t>
  </si>
  <si>
    <t>8.20%</t>
  </si>
  <si>
    <t>80%</t>
  </si>
  <si>
    <t>BLENDED PAYOUT ACROSS PERFORMANCE SHARES</t>
  </si>
  <si>
    <t>Impact to Shares Received  TSR</t>
  </si>
  <si>
    <t>Target Shares
    (Dec 2017)</t>
  </si>
  <si>
    <t>Final Shares (Feb
    2021)</t>
  </si>
  <si>
    <t>Summary Compensation</t>
  </si>
  <si>
    <t>Named Executive 
    Officer</t>
  </si>
  <si>
    <t>Year</t>
  </si>
  <si>
    <t>Salary (3) 
    ($)</t>
  </si>
  <si>
    <t>Stock 
    Awards (4) 
    ($)</t>
  </si>
  <si>
    <t>Option 
    Awards (4) 
    ($)</t>
  </si>
  <si>
    <t>Non-Equity 
    Incentive Plan 
    Compensation (5) 
    ($)</t>
  </si>
  <si>
    <t>Change in 
    Pension 
    Value and 
    Nonqualified 
    Deferred 
    Compensation 
    Plan Earnings (6) 
    ($)</t>
  </si>
  <si>
    <t>All Other 
    Compensation (7) 
    ($)</t>
  </si>
  <si>
    <t>Total 
    ($)</t>
  </si>
  <si>
    <t>Gerben W. Bakker 
 President and Chief Executive Officer</t>
  </si>
  <si>
    <t>David G. Nord 
 Executive Chairman (Former Chief Executive Officer)</t>
  </si>
  <si>
    <t>William R. Sperry 
 Executive Vice President, Chief Financial Officer</t>
  </si>
  <si>
    <t>Allan J. Connolly (1) 
 President, Utility Solutions Segment</t>
  </si>
  <si>
    <t>Stephen M. Mais (2) 
 Senior Vice President, 
    Human Resources</t>
  </si>
  <si>
    <t>Rodd R. Ruland 
 Executive Vice President, Transition and Integration</t>
  </si>
  <si>
    <t>Retention (a) 
 ($)</t>
  </si>
  <si>
    <t>Perquisites (b) 
 ($)</t>
  </si>
  <si>
    <t>Retirement Plan 
    Contributions (c) 
   ($)</t>
  </si>
  <si>
    <t>Gerben W.
    Bakker</t>
  </si>
  <si>
    <t>Grants of Plan-Based Awards in Fiscal Year 2020</t>
  </si>
  <si>
    <t>Est.
    Future Payouts Under  
    Non-Equity Incentive Plan 
    Awards (1)</t>
  </si>
  <si>
    <t>Est. Future Payouts Under
    Equity Incentive Plan 
    Awards (2)</t>
  </si>
  <si>
    <t>All Other  
    Stock  
    Awards:</t>
  </si>
  <si>
    <t>All Other  
    Option 
    Awards:</t>
  </si>
  <si>
    <t>Exercise</t>
  </si>
  <si>
    <t>Closing</t>
  </si>
  <si>
    <t>Grant
    Date Fair</t>
  </si>
  <si>
    <t>Type of  
    Award</t>
  </si>
  <si>
    <t>Grant  
    Date</t>
  </si>
  <si>
    <t>Threshold  
    ($)</t>
  </si>
  <si>
    <t>Target  
    ($)</t>
  </si>
  <si>
    <t>Max  
    ($)</t>
  </si>
  <si>
    <t>Threshold  
    (#)</t>
  </si>
  <si>
    <t>Target  
    (#)</t>
  </si>
  <si>
    <t>Max 
 (#)</t>
  </si>
  <si>
    <t>Number of  
    Shares of  
    Stock or  
    Units (3)   
    (#)</t>
  </si>
  <si>
    <t>Number  
    of Shares  
    Underlying  
    Options (3)  
 (#)</t>
  </si>
  <si>
    <t>or Base 
    Price of  
    Option  
    Awards (4)   
    ($/Sh)</t>
  </si>
  <si>
    <t>Stock 
    Price of  
    Option  
    Awards  
    ($/Sh)</t>
  </si>
  <si>
    <t>Value
    of  
    Stock and  
    Option  
    Awards (5) 
    ($)</t>
  </si>
  <si>
    <t>Gerben
    W. Bakker</t>
  </si>
  <si>
    <t>STI</t>
  </si>
  <si>
    <t>2/13/20</t>
  </si>
  <si>
    <t>RS</t>
  </si>
  <si>
    <t>SAR</t>
  </si>
  <si>
    <t>PS/RSG</t>
  </si>
  <si>
    <t>PS/OPM</t>
  </si>
  <si>
    <t>PS/TWC</t>
  </si>
  <si>
    <t>David
    G. Nord</t>
  </si>
  <si>
    <t>William
    R. Sperry</t>
  </si>
  <si>
    <t>Allan
    J. Connolly</t>
  </si>
  <si>
    <t>Stephen
    M. Mais</t>
  </si>
  <si>
    <t>Rodd
    R. Ruland</t>
  </si>
  <si>
    <t>Outstanding Equity Awards at 2020 Fiscal Year End</t>
  </si>
  <si>
    <t>Option Awards(1)</t>
  </si>
  <si>
    <t>Stock Awards</t>
  </si>
  <si>
    <t>No. of 
 Securities 
 Underlying 
 Unexercised 
 Options 
 Exercisable 
 (#)</t>
  </si>
  <si>
    <t>No. of  
   Securities
   Underlying  
   Unexercised  
   Options
 Unexercisable  
   (#)</t>
  </si>
  <si>
    <t>Option  
   Exercise
   Price  
   ($)</t>
  </si>
  <si>
    <t>Option  
   Expiration
   Date</t>
  </si>
  <si>
    <t>No. of  
 Shares  
   or Units  
   of Stock  
 that  
   have not  
 Vested (2)   
   (#)</t>
  </si>
  <si>
    <t>Market  
 Value of  
   Shares or  
   Units that
 have not  
   Vested (3)   
 ($)</t>
  </si>
  <si>
    <t>Equity  
 Incentive  
   Plan Awards:  
   No.
    of  
 Unearned  
   Shares, Units,  
 or other  
   Rights that  
   have not
 Vested (4)   
   (#)</t>
  </si>
  <si>
    <t>Equity  
 Incentive  
   Plan Awards:  
   Market
    or  
 Payout Value  
   of Unearned  
 Shares Units or  
   other Rights  
   that
    have not  
 Vested (5)   
   ($)</t>
  </si>
  <si>
    <t>12/5/11</t>
  </si>
  <si>
    <t>12/5/21</t>
  </si>
  <si>
    <t>12/4/12</t>
  </si>
  <si>
    <t>12/4/22</t>
  </si>
  <si>
    <t>12/10/13</t>
  </si>
  <si>
    <t>12/10/23</t>
  </si>
  <si>
    <t>2/1/14</t>
  </si>
  <si>
    <t>2/1/24</t>
  </si>
  <si>
    <t>12/2/14</t>
  </si>
  <si>
    <t>12/2/24</t>
  </si>
  <si>
    <t>12/8/15</t>
  </si>
  <si>
    <t>12/8/25</t>
  </si>
  <si>
    <t>12/6/16</t>
  </si>
  <si>
    <t>12/6/26</t>
  </si>
  <si>
    <t>12/5/17</t>
  </si>
  <si>
    <t>12/5/27</t>
  </si>
  <si>
    <t>12/14/18</t>
  </si>
  <si>
    <t>12/14/28</t>
  </si>
  <si>
    <t>7/1/19</t>
  </si>
  <si>
    <t>7/1/29</t>
  </si>
  <si>
    <t>2/13/30</t>
  </si>
  <si>
    <t>2/8/18</t>
  </si>
  <si>
    <t>12/13/30</t>
  </si>
  <si>
    <t>Option Exercises and Stock Vested During Fiscal Year 2020</t>
  </si>
  <si>
    <t>Option Awards (1)</t>
  </si>
  <si>
    <t>No. of Shares 
 Acquired on 
   Exercise 
   (#)</t>
  </si>
  <si>
    <t>Value Realized 
  Upon Exercise 
    ($)</t>
  </si>
  <si>
    <t>No. of Shares 
  Acquired on 
    Vesting 
  (#)</t>
  </si>
  <si>
    <t>Value 
    Realized 
  Upon Vesting 
  ($)</t>
  </si>
  <si>
    <t>Pension Benefits in Fiscal Year 2020</t>
  </si>
  <si>
    <t>Plan Name</t>
  </si>
  <si>
    <t>No. of Years 
  Credited Service 
    (#)</t>
  </si>
  <si>
    <t>Present
    Value of 
   Accumulated Benefit (1) 
   ($)</t>
  </si>
  <si>
    <t>Payments During 
    the Last Fiscal Year 
  ($)</t>
  </si>
  <si>
    <t>DB Plan</t>
  </si>
  <si>
    <t>DB Restoration Plan</t>
  </si>
  <si>
    <t>Executive Plan</t>
  </si>
  <si>
    <t>Non-Qualified Deferred Compensation in Fiscal Year 2020</t>
  </si>
  <si>
    <t>Executive 
   Contributions 
 in 2020 (1) 
   ($)</t>
  </si>
  <si>
    <t>Registrant 
   Contributions 
 in 2020 (2) 
   ($)</t>
  </si>
  <si>
    <t>Aggregate 
   Earnings
    in 
   Last FY (3) 
   ($)</t>
  </si>
  <si>
    <t>Aggregate 
  Withdrawals/ 
  Distributions 
  ($)</t>
  </si>
  <si>
    <t>Aggregate 
 Balance at 
   12/31/20 (4) 
 ($)</t>
  </si>
  <si>
    <t>Post-Employment and Change in Control Payment Table</t>
  </si>
  <si>
    <t>Severance (1) 
 ($)</t>
  </si>
  <si>
    <t>Equity
    Awards with 
   Accelerated Vesting (2)(3) 
   ($)</t>
  </si>
  <si>
    <t>Pension 
 Benefits (4) 
   ($)</t>
  </si>
  <si>
    <t>Welfare 
 Benefits (5) 
   ($)</t>
  </si>
  <si>
    <t>Death</t>
  </si>
  <si>
    <t>Disability (6)</t>
  </si>
  <si>
    <t>Involuntary Termination (7)</t>
  </si>
  <si>
    <t>Retirement (8)</t>
  </si>
  <si>
    <t>Change in Control and Involuntary
    Termination (9),(10),(11)</t>
  </si>
  <si>
    <t>Five Percent Owners Of Company Stock</t>
  </si>
  <si>
    <t>Title of Class</t>
  </si>
  <si>
    <t>Name and Address of Beneficial Owner</t>
  </si>
  <si>
    <t>Amount and Nature of 
  Beneficial Ownership</t>
  </si>
  <si>
    <t>Percent 
    of Class</t>
  </si>
  <si>
    <t>Common Stock</t>
  </si>
  <si>
    <t>The Vanguard Group</t>
  </si>
  <si>
    <t>10.2%</t>
  </si>
  <si>
    <t>100 Vanguard Blvd.</t>
  </si>
  <si>
    <t>Malvern, Pennsylvania 19355</t>
  </si>
  <si>
    <t>BlackRock, Inc.</t>
  </si>
  <si>
    <t>8.7%</t>
  </si>
  <si>
    <t>55 East 52 nd  Street</t>
  </si>
  <si>
    <t>New York, New York 10055</t>
  </si>
  <si>
    <t>American Century Investment Management, Inc.</t>
  </si>
  <si>
    <t>7.1%</t>
  </si>
  <si>
    <t>4500 Main Street, 9 th  Floor</t>
  </si>
  <si>
    <t>Kansas City, Missouri 64111</t>
  </si>
  <si>
    <t>All Directors are in compliance with this policy</t>
  </si>
  <si>
    <t>Name and Title of Class</t>
  </si>
  <si>
    <t>Common 
  Stock</t>
  </si>
  <si>
    <t>Shares Obtainable 
 Upon Exercise of 
   Options/SARs (1)</t>
  </si>
  <si>
    <t>Total Beneficial 
  Ownership</t>
  </si>
  <si>
    <t>Aggregate 
 No. 
   of Stock 
   Units
    Held (2)</t>
  </si>
  <si>
    <t>Aggregate
    No. of 
   Restricted Stock 
   Units
    Held (3)</t>
  </si>
  <si>
    <t>Total 
  Ownership</t>
  </si>
  <si>
    <t>Carlos M. Cardoso</t>
  </si>
  <si>
    <t>Rhett A. Hernandez</t>
  </si>
  <si>
    <t>Jennifer M. Pollino</t>
  </si>
  <si>
    <t>All Directors and executive officers as a group
    (21 persons)</t>
  </si>
  <si>
    <t>(5)(6)</t>
  </si>
</sst>
</file>

<file path=xl/styles.xml><?xml version="1.0" encoding="utf-8"?>
<styleSheet xmlns="http://schemas.openxmlformats.org/spreadsheetml/2006/main">
  <numFmts count="6">
    <numFmt numFmtId="164" formatCode="General"/>
    <numFmt numFmtId="165" formatCode="_(\$* #,##0_);_(\$* \(#,##0\);_(\$* \-_);_(@_)"/>
    <numFmt numFmtId="166" formatCode="\(#,##0_);[RED]\(#,##0\)"/>
    <numFmt numFmtId="167" formatCode="#,##0"/>
    <numFmt numFmtId="168" formatCode="_(\$* #,##0.00_);_(\$* \(#,##0.00\);_(\$* \-??_);_(@_)"/>
    <numFmt numFmtId="169" formatCode="#,##0.0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6">
    <xf numFmtId="164" fontId="0" fillId="0" borderId="0" xfId="0" applyAlignment="1">
      <alignment/>
    </xf>
    <xf numFmtId="164" fontId="2" fillId="0" borderId="0" xfId="0" applyFont="1" applyBorder="1" applyAlignment="1">
      <alignment/>
    </xf>
    <xf numFmtId="165" fontId="0" fillId="0" borderId="0" xfId="0" applyNumberFormat="1" applyBorder="1" applyAlignment="1">
      <alignment/>
    </xf>
    <xf numFmtId="164" fontId="0" fillId="0" borderId="0" xfId="0" applyFont="1" applyBorder="1" applyAlignment="1">
      <alignment/>
    </xf>
    <xf numFmtId="166" fontId="3" fillId="0" borderId="0" xfId="0" applyNumberFormat="1" applyFont="1" applyAlignment="1">
      <alignment/>
    </xf>
    <xf numFmtId="164" fontId="3" fillId="0" borderId="0" xfId="0" applyFont="1" applyAlignment="1">
      <alignment wrapText="1"/>
    </xf>
    <xf numFmtId="164" fontId="2" fillId="0" borderId="0" xfId="0" applyFont="1" applyAlignment="1">
      <alignment/>
    </xf>
    <xf numFmtId="164" fontId="2" fillId="0" borderId="0" xfId="0" applyFont="1" applyBorder="1" applyAlignment="1">
      <alignment wrapText="1"/>
    </xf>
    <xf numFmtId="164" fontId="0" fillId="0" borderId="0" xfId="0" applyFont="1" applyAlignment="1">
      <alignment wrapText="1"/>
    </xf>
    <xf numFmtId="167" fontId="0" fillId="0" borderId="0" xfId="0" applyNumberFormat="1" applyAlignment="1">
      <alignment/>
    </xf>
    <xf numFmtId="164" fontId="0" fillId="0" borderId="0" xfId="0" applyFont="1" applyBorder="1" applyAlignment="1">
      <alignment wrapText="1"/>
    </xf>
    <xf numFmtId="164" fontId="2" fillId="0" borderId="0" xfId="0" applyFont="1" applyAlignment="1">
      <alignment wrapText="1"/>
    </xf>
    <xf numFmtId="168" fontId="0" fillId="0" borderId="0" xfId="0" applyNumberFormat="1" applyBorder="1" applyAlignment="1">
      <alignment/>
    </xf>
    <xf numFmtId="164" fontId="0" fillId="0" borderId="0" xfId="0" applyBorder="1" applyAlignment="1">
      <alignment/>
    </xf>
    <xf numFmtId="169" fontId="0" fillId="0" borderId="0" xfId="0" applyNumberFormat="1" applyAlignment="1">
      <alignment/>
    </xf>
    <xf numFmtId="166"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J16"/>
  <sheetViews>
    <sheetView tabSelected="1" workbookViewId="0" topLeftCell="A1">
      <selection activeCell="A1" sqref="A1"/>
    </sheetView>
  </sheetViews>
  <sheetFormatPr defaultColWidth="8.00390625" defaultRowHeight="15"/>
  <cols>
    <col min="1" max="1" width="33.7109375" style="0" customWidth="1"/>
    <col min="2" max="3" width="8.7109375" style="0" customWidth="1"/>
    <col min="4" max="4" width="5.7109375" style="0" customWidth="1"/>
    <col min="5" max="7" width="8.7109375" style="0" customWidth="1"/>
    <col min="8" max="8" width="6.7109375" style="0" customWidth="1"/>
    <col min="9" max="16384" width="8.7109375" style="0" customWidth="1"/>
  </cols>
  <sheetData>
    <row r="2" spans="1:6" ht="15">
      <c r="A2" s="1" t="s">
        <v>0</v>
      </c>
      <c r="B2" s="1"/>
      <c r="C2" s="1"/>
      <c r="D2" s="1"/>
      <c r="E2" s="1"/>
      <c r="F2" s="1"/>
    </row>
    <row r="4" spans="1:8" ht="15">
      <c r="A4" t="s">
        <v>1</v>
      </c>
      <c r="C4" s="1" t="s">
        <v>2</v>
      </c>
      <c r="D4" s="1"/>
      <c r="E4" s="1"/>
      <c r="F4" s="1"/>
      <c r="G4" s="1"/>
      <c r="H4" s="1"/>
    </row>
    <row r="5" ht="15">
      <c r="A5" t="s">
        <v>3</v>
      </c>
    </row>
    <row r="6" spans="1:4" ht="15">
      <c r="A6" t="s">
        <v>4</v>
      </c>
      <c r="C6" s="2">
        <v>85000</v>
      </c>
      <c r="D6" s="2"/>
    </row>
    <row r="7" spans="1:4" ht="15">
      <c r="A7" t="s">
        <v>5</v>
      </c>
      <c r="C7" s="2">
        <v>130000</v>
      </c>
      <c r="D7" s="2"/>
    </row>
    <row r="8" spans="1:4" ht="15">
      <c r="A8" t="s">
        <v>6</v>
      </c>
      <c r="C8" s="2">
        <v>25000</v>
      </c>
      <c r="D8" s="2"/>
    </row>
    <row r="9" ht="15">
      <c r="A9" t="s">
        <v>7</v>
      </c>
    </row>
    <row r="10" spans="1:8" ht="15">
      <c r="A10" t="s">
        <v>8</v>
      </c>
      <c r="D10" t="s">
        <v>9</v>
      </c>
      <c r="H10" t="s">
        <v>10</v>
      </c>
    </row>
    <row r="11" spans="1:8" ht="15">
      <c r="A11" t="s">
        <v>11</v>
      </c>
      <c r="C11" s="2">
        <v>20000</v>
      </c>
      <c r="D11" s="2"/>
      <c r="G11" s="2">
        <v>10000</v>
      </c>
      <c r="H11" s="2"/>
    </row>
    <row r="12" spans="1:8" ht="15">
      <c r="A12" t="s">
        <v>12</v>
      </c>
      <c r="C12" s="2">
        <v>15000</v>
      </c>
      <c r="D12" s="2"/>
      <c r="G12" s="2">
        <v>7000</v>
      </c>
      <c r="H12" s="2"/>
    </row>
    <row r="13" spans="1:8" ht="15">
      <c r="A13" t="s">
        <v>13</v>
      </c>
      <c r="C13" s="2">
        <v>13000</v>
      </c>
      <c r="D13" s="2"/>
      <c r="G13" s="2">
        <v>5000</v>
      </c>
      <c r="H13" s="2"/>
    </row>
    <row r="14" spans="1:8" ht="15">
      <c r="A14" t="s">
        <v>14</v>
      </c>
      <c r="C14" s="2">
        <v>13000</v>
      </c>
      <c r="D14" s="2"/>
      <c r="G14" s="2">
        <v>5000</v>
      </c>
      <c r="H14" s="2"/>
    </row>
    <row r="15" spans="1:4" ht="15">
      <c r="A15" t="s">
        <v>15</v>
      </c>
      <c r="D15" t="s">
        <v>16</v>
      </c>
    </row>
    <row r="16" spans="1:10" ht="15">
      <c r="A16" t="s">
        <v>17</v>
      </c>
      <c r="D16" s="3" t="s">
        <v>18</v>
      </c>
      <c r="E16" s="3"/>
      <c r="F16" s="3"/>
      <c r="G16" s="3"/>
      <c r="H16" s="3"/>
      <c r="I16" s="3"/>
      <c r="J16" s="3"/>
    </row>
  </sheetData>
  <sheetProtection selectLockedCells="1" selectUnlockedCells="1"/>
  <mergeCells count="14">
    <mergeCell ref="A2:F2"/>
    <mergeCell ref="C4:H4"/>
    <mergeCell ref="C6:D6"/>
    <mergeCell ref="C7:D7"/>
    <mergeCell ref="C8:D8"/>
    <mergeCell ref="C11:D11"/>
    <mergeCell ref="G11:H11"/>
    <mergeCell ref="C12:D12"/>
    <mergeCell ref="G12:H12"/>
    <mergeCell ref="C13:D13"/>
    <mergeCell ref="G13:H13"/>
    <mergeCell ref="C14:D14"/>
    <mergeCell ref="G14:H14"/>
    <mergeCell ref="D16:J16"/>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I8"/>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22.7109375" style="0" customWidth="1"/>
    <col min="4" max="4" width="8.7109375" style="0" customWidth="1"/>
    <col min="5" max="5" width="100.8515625" style="0" customWidth="1"/>
    <col min="6" max="6" width="8.7109375" style="0" customWidth="1"/>
    <col min="7" max="7" width="72.7109375" style="0" customWidth="1"/>
    <col min="8" max="8" width="8.7109375" style="0" customWidth="1"/>
    <col min="9" max="9" width="11.7109375" style="0" customWidth="1"/>
    <col min="10" max="16384" width="8.7109375" style="0" customWidth="1"/>
  </cols>
  <sheetData>
    <row r="2" spans="1:6" ht="15">
      <c r="A2" s="1" t="s">
        <v>121</v>
      </c>
      <c r="B2" s="1"/>
      <c r="C2" s="1"/>
      <c r="D2" s="1"/>
      <c r="E2" s="1"/>
      <c r="F2" s="1"/>
    </row>
    <row r="4" spans="1:9" ht="39.75" customHeight="1">
      <c r="A4" t="s">
        <v>122</v>
      </c>
      <c r="C4" s="8" t="s">
        <v>123</v>
      </c>
      <c r="E4" t="s">
        <v>124</v>
      </c>
      <c r="G4" t="s">
        <v>125</v>
      </c>
      <c r="I4" t="s">
        <v>126</v>
      </c>
    </row>
    <row r="5" spans="1:9" ht="15">
      <c r="A5" t="s">
        <v>127</v>
      </c>
      <c r="C5" t="s">
        <v>128</v>
      </c>
      <c r="E5" t="s">
        <v>129</v>
      </c>
      <c r="G5" t="s">
        <v>130</v>
      </c>
      <c r="I5" s="9">
        <v>55</v>
      </c>
    </row>
    <row r="6" spans="1:9" ht="15">
      <c r="A6" t="s">
        <v>131</v>
      </c>
      <c r="C6" t="s">
        <v>132</v>
      </c>
      <c r="E6" t="s">
        <v>133</v>
      </c>
      <c r="G6" t="s">
        <v>130</v>
      </c>
      <c r="I6" t="s">
        <v>134</v>
      </c>
    </row>
    <row r="7" spans="1:9" ht="15">
      <c r="A7" t="s">
        <v>135</v>
      </c>
      <c r="C7" t="s">
        <v>136</v>
      </c>
      <c r="E7" t="s">
        <v>137</v>
      </c>
      <c r="G7" t="s">
        <v>130</v>
      </c>
      <c r="I7" t="s">
        <v>134</v>
      </c>
    </row>
    <row r="8" spans="1:9" ht="15">
      <c r="A8" t="s">
        <v>138</v>
      </c>
      <c r="C8" t="s">
        <v>139</v>
      </c>
      <c r="E8" t="s">
        <v>140</v>
      </c>
      <c r="G8" t="s">
        <v>141</v>
      </c>
      <c r="I8" t="s">
        <v>142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G25"/>
  <sheetViews>
    <sheetView workbookViewId="0" topLeftCell="A1">
      <selection activeCell="A1" sqref="A1"/>
    </sheetView>
  </sheetViews>
  <sheetFormatPr defaultColWidth="8.00390625" defaultRowHeight="15"/>
  <cols>
    <col min="1" max="1" width="9.7109375" style="0" customWidth="1"/>
    <col min="2" max="2" width="8.7109375" style="0" customWidth="1"/>
    <col min="3" max="3" width="11.7109375" style="0" customWidth="1"/>
    <col min="4" max="4" width="8.7109375" style="0" customWidth="1"/>
    <col min="5" max="5" width="18.7109375" style="0" customWidth="1"/>
    <col min="6" max="6" width="8.7109375" style="0" customWidth="1"/>
    <col min="7" max="7" width="6.7109375" style="0" customWidth="1"/>
    <col min="8" max="16384" width="8.7109375" style="0" customWidth="1"/>
  </cols>
  <sheetData>
    <row r="2" spans="1:6" ht="15">
      <c r="A2" s="1" t="s">
        <v>143</v>
      </c>
      <c r="B2" s="1"/>
      <c r="C2" s="1"/>
      <c r="D2" s="1"/>
      <c r="E2" s="1"/>
      <c r="F2" s="1"/>
    </row>
    <row r="4" spans="1:7" ht="15" customHeight="1">
      <c r="A4" s="7" t="s">
        <v>144</v>
      </c>
      <c r="B4" s="7"/>
      <c r="C4" s="7"/>
      <c r="D4" s="7"/>
      <c r="E4" s="7"/>
      <c r="F4" s="7"/>
      <c r="G4" s="7"/>
    </row>
    <row r="5" spans="5:7" ht="15">
      <c r="E5" t="s">
        <v>76</v>
      </c>
      <c r="G5" t="s">
        <v>145</v>
      </c>
    </row>
    <row r="6" spans="1:7" ht="15">
      <c r="A6" t="s">
        <v>77</v>
      </c>
      <c r="E6" t="s">
        <v>146</v>
      </c>
      <c r="G6" t="s">
        <v>82</v>
      </c>
    </row>
    <row r="7" spans="1:7" ht="15">
      <c r="A7" t="s">
        <v>76</v>
      </c>
      <c r="E7" t="s">
        <v>147</v>
      </c>
      <c r="G7" t="s">
        <v>81</v>
      </c>
    </row>
    <row r="8" spans="1:7" ht="15">
      <c r="A8" t="s">
        <v>75</v>
      </c>
      <c r="E8" t="s">
        <v>148</v>
      </c>
      <c r="G8" t="s">
        <v>80</v>
      </c>
    </row>
    <row r="9" spans="1:7" ht="15">
      <c r="A9" t="s">
        <v>149</v>
      </c>
      <c r="E9" t="s">
        <v>150</v>
      </c>
      <c r="G9" t="s">
        <v>151</v>
      </c>
    </row>
    <row r="10" spans="1:7" ht="15">
      <c r="A10" s="3"/>
      <c r="B10" s="3"/>
      <c r="C10" s="3"/>
      <c r="D10" s="3"/>
      <c r="E10" s="3"/>
      <c r="F10" s="3"/>
      <c r="G10" s="3"/>
    </row>
    <row r="11" spans="1:7" ht="15" customHeight="1">
      <c r="A11" s="7" t="s">
        <v>152</v>
      </c>
      <c r="B11" s="7"/>
      <c r="C11" s="7"/>
      <c r="D11" s="7"/>
      <c r="E11" s="7"/>
      <c r="F11" s="7"/>
      <c r="G11" s="7"/>
    </row>
    <row r="12" spans="1:7" ht="15">
      <c r="A12" s="6"/>
      <c r="B12" s="6"/>
      <c r="C12" s="1" t="s">
        <v>76</v>
      </c>
      <c r="D12" s="1"/>
      <c r="E12" s="1"/>
      <c r="F12" s="1"/>
      <c r="G12" s="1"/>
    </row>
    <row r="13" spans="3:7" ht="15">
      <c r="C13" t="s">
        <v>153</v>
      </c>
      <c r="E13" t="s">
        <v>154</v>
      </c>
      <c r="G13" t="s">
        <v>145</v>
      </c>
    </row>
    <row r="14" spans="1:7" ht="15">
      <c r="A14" t="s">
        <v>77</v>
      </c>
      <c r="C14" t="s">
        <v>155</v>
      </c>
      <c r="E14" t="s">
        <v>156</v>
      </c>
      <c r="G14" t="s">
        <v>82</v>
      </c>
    </row>
    <row r="15" spans="1:7" ht="15">
      <c r="A15" t="s">
        <v>76</v>
      </c>
      <c r="C15" t="s">
        <v>157</v>
      </c>
      <c r="E15" t="s">
        <v>158</v>
      </c>
      <c r="G15" t="s">
        <v>81</v>
      </c>
    </row>
    <row r="16" spans="1:7" ht="15">
      <c r="A16" t="s">
        <v>75</v>
      </c>
      <c r="C16" t="s">
        <v>159</v>
      </c>
      <c r="E16" t="s">
        <v>160</v>
      </c>
      <c r="G16" t="s">
        <v>80</v>
      </c>
    </row>
    <row r="17" spans="1:7" ht="15">
      <c r="A17" t="s">
        <v>149</v>
      </c>
      <c r="C17" t="s">
        <v>161</v>
      </c>
      <c r="E17" t="s">
        <v>162</v>
      </c>
      <c r="G17" t="s">
        <v>151</v>
      </c>
    </row>
    <row r="18" spans="1:7" ht="15">
      <c r="A18" s="3"/>
      <c r="B18" s="3"/>
      <c r="C18" s="3"/>
      <c r="D18" s="3"/>
      <c r="E18" s="3"/>
      <c r="F18" s="3"/>
      <c r="G18" s="3"/>
    </row>
    <row r="19" spans="1:7" ht="15" customHeight="1">
      <c r="A19" s="7" t="s">
        <v>163</v>
      </c>
      <c r="B19" s="7"/>
      <c r="C19" s="7"/>
      <c r="D19" s="7"/>
      <c r="E19" s="7"/>
      <c r="F19" s="7"/>
      <c r="G19" s="7"/>
    </row>
    <row r="20" spans="1:7" ht="15">
      <c r="A20" s="6"/>
      <c r="B20" s="6"/>
      <c r="C20" s="1" t="s">
        <v>76</v>
      </c>
      <c r="D20" s="1"/>
      <c r="E20" s="1"/>
      <c r="F20" s="1"/>
      <c r="G20" s="1"/>
    </row>
    <row r="21" spans="3:7" ht="15">
      <c r="C21" t="s">
        <v>153</v>
      </c>
      <c r="E21" t="s">
        <v>154</v>
      </c>
      <c r="G21" t="s">
        <v>145</v>
      </c>
    </row>
    <row r="22" spans="1:7" ht="15">
      <c r="A22" t="s">
        <v>77</v>
      </c>
      <c r="C22" t="s">
        <v>164</v>
      </c>
      <c r="E22" t="s">
        <v>165</v>
      </c>
      <c r="G22" t="s">
        <v>82</v>
      </c>
    </row>
    <row r="23" spans="1:7" ht="15">
      <c r="A23" t="s">
        <v>76</v>
      </c>
      <c r="C23" t="s">
        <v>165</v>
      </c>
      <c r="E23" t="s">
        <v>166</v>
      </c>
      <c r="G23" t="s">
        <v>81</v>
      </c>
    </row>
    <row r="24" spans="1:7" ht="15">
      <c r="A24" t="s">
        <v>75</v>
      </c>
      <c r="C24" t="s">
        <v>167</v>
      </c>
      <c r="E24" t="s">
        <v>168</v>
      </c>
      <c r="G24" t="s">
        <v>80</v>
      </c>
    </row>
    <row r="25" spans="1:7" ht="15">
      <c r="A25" t="s">
        <v>149</v>
      </c>
      <c r="C25" t="s">
        <v>169</v>
      </c>
      <c r="E25" t="s">
        <v>170</v>
      </c>
      <c r="G25" t="s">
        <v>151</v>
      </c>
    </row>
  </sheetData>
  <sheetProtection selectLockedCells="1" selectUnlockedCells="1"/>
  <mergeCells count="8">
    <mergeCell ref="A2:F2"/>
    <mergeCell ref="A4:G4"/>
    <mergeCell ref="A10:G10"/>
    <mergeCell ref="A11:G11"/>
    <mergeCell ref="C12:G12"/>
    <mergeCell ref="A18:G18"/>
    <mergeCell ref="A19:G19"/>
    <mergeCell ref="C20:G20"/>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8.00390625" defaultRowHeight="15"/>
  <cols>
    <col min="1" max="1" width="23.7109375" style="0" customWidth="1"/>
    <col min="2" max="2" width="8.7109375" style="0" customWidth="1"/>
    <col min="3" max="3" width="11.7109375" style="0" customWidth="1"/>
    <col min="4" max="4" width="8.7109375" style="0" customWidth="1"/>
    <col min="5" max="5" width="23.7109375" style="0" customWidth="1"/>
    <col min="6" max="6" width="8.7109375" style="0" customWidth="1"/>
    <col min="7" max="7" width="11.7109375" style="0" customWidth="1"/>
    <col min="8" max="16384" width="8.7109375" style="0" customWidth="1"/>
  </cols>
  <sheetData>
    <row r="2" spans="1:7" ht="15" customHeight="1">
      <c r="A2" s="7" t="s">
        <v>171</v>
      </c>
      <c r="B2" s="7"/>
      <c r="C2" s="7"/>
      <c r="D2" s="7"/>
      <c r="E2" s="7"/>
      <c r="F2" s="7"/>
      <c r="G2" s="7"/>
    </row>
    <row r="3" spans="1:7" ht="15" customHeight="1">
      <c r="A3" s="7" t="s">
        <v>76</v>
      </c>
      <c r="B3" s="7"/>
      <c r="C3" s="7"/>
      <c r="D3" s="7"/>
      <c r="E3" s="7"/>
      <c r="F3" s="7"/>
      <c r="G3" s="7"/>
    </row>
    <row r="4" spans="1:7" ht="15">
      <c r="A4" t="s">
        <v>172</v>
      </c>
      <c r="C4" t="s">
        <v>132</v>
      </c>
      <c r="E4" t="s">
        <v>172</v>
      </c>
      <c r="G4" t="s">
        <v>136</v>
      </c>
    </row>
    <row r="5" spans="1:7" ht="15">
      <c r="A5" s="6" t="e">
        <f>#N/A</f>
        <v>#VALUE!</v>
      </c>
      <c r="C5" t="s">
        <v>173</v>
      </c>
      <c r="E5" t="s">
        <v>174</v>
      </c>
      <c r="G5" t="s">
        <v>175</v>
      </c>
    </row>
    <row r="6" spans="1:7" ht="15">
      <c r="A6" s="6" t="s">
        <v>176</v>
      </c>
      <c r="C6" t="s">
        <v>177</v>
      </c>
      <c r="E6" t="s">
        <v>178</v>
      </c>
      <c r="G6" t="s">
        <v>177</v>
      </c>
    </row>
    <row r="7" spans="1:7" ht="15">
      <c r="A7" s="11" t="s">
        <v>179</v>
      </c>
      <c r="C7" t="s">
        <v>180</v>
      </c>
      <c r="E7" t="s">
        <v>181</v>
      </c>
      <c r="G7" t="s">
        <v>182</v>
      </c>
    </row>
  </sheetData>
  <sheetProtection selectLockedCells="1" selectUnlockedCells="1"/>
  <mergeCells count="2">
    <mergeCell ref="A2:G2"/>
    <mergeCell ref="A3:G3"/>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I8"/>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3.7109375" style="0" customWidth="1"/>
    <col min="4" max="4" width="8.7109375" style="0" customWidth="1"/>
    <col min="5" max="5" width="34.7109375" style="0" customWidth="1"/>
    <col min="6" max="6" width="27.7109375" style="0" customWidth="1"/>
    <col min="7" max="7" width="29.7109375" style="0" customWidth="1"/>
    <col min="8" max="8" width="2.7109375" style="0" customWidth="1"/>
    <col min="9" max="9" width="6.7109375" style="0" customWidth="1"/>
    <col min="10" max="16384" width="8.7109375" style="0" customWidth="1"/>
  </cols>
  <sheetData>
    <row r="2" spans="1:6" ht="15">
      <c r="A2" s="1" t="s">
        <v>183</v>
      </c>
      <c r="B2" s="1"/>
      <c r="C2" s="1"/>
      <c r="D2" s="1"/>
      <c r="E2" s="1"/>
      <c r="F2" s="1"/>
    </row>
    <row r="4" spans="1:9" ht="15">
      <c r="A4" s="6" t="s">
        <v>184</v>
      </c>
      <c r="E4" s="6" t="s">
        <v>185</v>
      </c>
      <c r="G4" s="6" t="s">
        <v>186</v>
      </c>
      <c r="I4" s="6" t="s">
        <v>145</v>
      </c>
    </row>
    <row r="5" spans="5:9" ht="39.75" customHeight="1">
      <c r="E5" s="8" t="s">
        <v>187</v>
      </c>
      <c r="G5" t="s">
        <v>188</v>
      </c>
      <c r="I5" t="s">
        <v>82</v>
      </c>
    </row>
    <row r="6" spans="1:9" ht="15">
      <c r="A6" s="6" t="s">
        <v>189</v>
      </c>
      <c r="C6" t="s">
        <v>80</v>
      </c>
      <c r="G6" t="s">
        <v>190</v>
      </c>
      <c r="I6" t="s">
        <v>81</v>
      </c>
    </row>
    <row r="7" spans="1:9" ht="15">
      <c r="A7" t="s">
        <v>191</v>
      </c>
      <c r="C7" t="s">
        <v>80</v>
      </c>
      <c r="G7" t="s">
        <v>192</v>
      </c>
      <c r="I7" t="s">
        <v>80</v>
      </c>
    </row>
    <row r="8" spans="6:8" ht="15">
      <c r="F8" t="s">
        <v>193</v>
      </c>
      <c r="H8" t="s">
        <v>151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K8"/>
  <sheetViews>
    <sheetView workbookViewId="0" topLeftCell="A1">
      <selection activeCell="A1" sqref="A1"/>
    </sheetView>
  </sheetViews>
  <sheetFormatPr defaultColWidth="8.00390625" defaultRowHeight="15"/>
  <cols>
    <col min="1" max="1" width="35.7109375" style="0" customWidth="1"/>
    <col min="2" max="2" width="8.7109375" style="0" customWidth="1"/>
    <col min="3" max="3" width="6.7109375" style="0" customWidth="1"/>
    <col min="4" max="4" width="8.7109375" style="0" customWidth="1"/>
    <col min="5" max="5" width="26.7109375" style="0" customWidth="1"/>
    <col min="6" max="6" width="8.7109375" style="0" customWidth="1"/>
    <col min="7" max="7" width="18.7109375" style="0" customWidth="1"/>
    <col min="8" max="8" width="8.7109375" style="0" customWidth="1"/>
    <col min="9" max="9" width="6.7109375" style="0" customWidth="1"/>
    <col min="10" max="10" width="8.7109375" style="0" customWidth="1"/>
    <col min="11" max="11" width="12.7109375" style="0" customWidth="1"/>
    <col min="12" max="16384" width="8.7109375" style="0" customWidth="1"/>
  </cols>
  <sheetData>
    <row r="2" spans="1:6" ht="15">
      <c r="A2" s="1" t="s">
        <v>194</v>
      </c>
      <c r="B2" s="1"/>
      <c r="C2" s="1"/>
      <c r="D2" s="1"/>
      <c r="E2" s="1"/>
      <c r="F2" s="1"/>
    </row>
    <row r="4" spans="1:11" ht="39.75" customHeight="1">
      <c r="A4" s="6" t="s">
        <v>88</v>
      </c>
      <c r="C4" s="6" t="s">
        <v>185</v>
      </c>
      <c r="E4" s="11" t="s">
        <v>195</v>
      </c>
      <c r="G4" s="6" t="s">
        <v>196</v>
      </c>
      <c r="I4" s="6" t="s">
        <v>145</v>
      </c>
      <c r="K4" s="6" t="s">
        <v>197</v>
      </c>
    </row>
    <row r="5" spans="1:11" ht="15">
      <c r="A5" t="s">
        <v>198</v>
      </c>
      <c r="C5" t="s">
        <v>80</v>
      </c>
      <c r="E5" t="s">
        <v>147</v>
      </c>
      <c r="G5" t="s">
        <v>199</v>
      </c>
      <c r="I5" t="s">
        <v>200</v>
      </c>
      <c r="K5" t="s">
        <v>200</v>
      </c>
    </row>
    <row r="6" spans="1:11" ht="15">
      <c r="A6" t="s">
        <v>201</v>
      </c>
      <c r="E6" t="s">
        <v>147</v>
      </c>
      <c r="G6" t="s">
        <v>202</v>
      </c>
      <c r="I6" t="s">
        <v>203</v>
      </c>
      <c r="K6" t="s">
        <v>204</v>
      </c>
    </row>
    <row r="7" spans="1:9" ht="15">
      <c r="A7" t="s">
        <v>205</v>
      </c>
      <c r="C7" t="s">
        <v>80</v>
      </c>
      <c r="E7" t="s">
        <v>206</v>
      </c>
      <c r="G7" t="s">
        <v>207</v>
      </c>
      <c r="I7" t="s">
        <v>208</v>
      </c>
    </row>
    <row r="8" spans="1:11" ht="15">
      <c r="A8" s="1" t="s">
        <v>209</v>
      </c>
      <c r="B8" s="1"/>
      <c r="C8" s="1"/>
      <c r="D8" s="1"/>
      <c r="E8" s="1"/>
      <c r="F8" s="1"/>
      <c r="K8" s="6" t="s">
        <v>100</v>
      </c>
    </row>
  </sheetData>
  <sheetProtection selectLockedCells="1" selectUnlockedCells="1"/>
  <mergeCells count="2">
    <mergeCell ref="A2:F2"/>
    <mergeCell ref="A8:F8"/>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7.7109375" style="0" customWidth="1"/>
    <col min="2" max="2" width="28.7109375" style="0" customWidth="1"/>
    <col min="3" max="3" width="8.7109375" style="0" customWidth="1"/>
    <col min="4" max="4" width="27.7109375" style="0" customWidth="1"/>
    <col min="5" max="16384" width="8.7109375" style="0" customWidth="1"/>
  </cols>
  <sheetData>
    <row r="2" spans="1:6" ht="15">
      <c r="A2" s="1" t="s">
        <v>210</v>
      </c>
      <c r="B2" s="1"/>
      <c r="C2" s="1"/>
      <c r="D2" s="1"/>
      <c r="E2" s="1"/>
      <c r="F2" s="1"/>
    </row>
    <row r="4" spans="1:4" ht="15">
      <c r="A4" s="6" t="s">
        <v>57</v>
      </c>
      <c r="B4" s="11" t="s">
        <v>211</v>
      </c>
      <c r="D4" s="11" t="s">
        <v>212</v>
      </c>
    </row>
    <row r="5" spans="1:4" ht="15">
      <c r="A5" s="6" t="s">
        <v>60</v>
      </c>
      <c r="B5" s="9">
        <v>1314</v>
      </c>
      <c r="D5" s="9">
        <v>1143</v>
      </c>
    </row>
    <row r="6" spans="1:4" ht="15">
      <c r="A6" s="6" t="s">
        <v>63</v>
      </c>
      <c r="B6" s="9">
        <v>7218</v>
      </c>
      <c r="D6" s="9">
        <v>6279</v>
      </c>
    </row>
    <row r="7" spans="1:4" ht="15">
      <c r="A7" s="6" t="s">
        <v>66</v>
      </c>
      <c r="B7" s="9">
        <v>2015</v>
      </c>
      <c r="D7" s="9">
        <v>1753</v>
      </c>
    </row>
    <row r="8" spans="1:4" ht="15">
      <c r="A8" s="6" t="s">
        <v>70</v>
      </c>
      <c r="B8" s="9">
        <v>876</v>
      </c>
      <c r="D8" s="9">
        <v>762</v>
      </c>
    </row>
    <row r="9" spans="1:4" ht="15">
      <c r="A9" s="6" t="s">
        <v>72</v>
      </c>
      <c r="B9" s="9">
        <v>1226</v>
      </c>
      <c r="D9" s="9">
        <v>1066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Q20"/>
  <sheetViews>
    <sheetView workbookViewId="0" topLeftCell="A1">
      <selection activeCell="A1" sqref="A1"/>
    </sheetView>
  </sheetViews>
  <sheetFormatPr defaultColWidth="8.00390625" defaultRowHeight="15"/>
  <cols>
    <col min="1" max="1" width="71.7109375" style="0" customWidth="1"/>
    <col min="2" max="2" width="8.7109375" style="0" customWidth="1"/>
    <col min="3" max="3" width="4.7109375" style="0" customWidth="1"/>
    <col min="4" max="4" width="8.7109375" style="0" customWidth="1"/>
    <col min="5" max="5" width="21.7109375" style="0" customWidth="1"/>
    <col min="6" max="6" width="8.7109375" style="0" customWidth="1"/>
    <col min="7" max="7" width="34.7109375" style="0" customWidth="1"/>
    <col min="8" max="8" width="8.7109375" style="0" customWidth="1"/>
    <col min="9" max="9" width="35.7109375" style="0" customWidth="1"/>
    <col min="10" max="10" width="8.7109375" style="0" customWidth="1"/>
    <col min="11" max="11" width="67.7109375" style="0" customWidth="1"/>
    <col min="12" max="12" width="8.7109375" style="0" customWidth="1"/>
    <col min="13" max="13" width="100.8515625" style="0" customWidth="1"/>
    <col min="14" max="14" width="8.7109375" style="0" customWidth="1"/>
    <col min="15" max="15" width="44.7109375" style="0" customWidth="1"/>
    <col min="16" max="16" width="8.7109375" style="0" customWidth="1"/>
    <col min="17" max="17" width="16.7109375" style="0" customWidth="1"/>
    <col min="18" max="16384" width="8.7109375" style="0" customWidth="1"/>
  </cols>
  <sheetData>
    <row r="2" spans="1:6" ht="15">
      <c r="A2" s="1" t="s">
        <v>213</v>
      </c>
      <c r="B2" s="1"/>
      <c r="C2" s="1"/>
      <c r="D2" s="1"/>
      <c r="E2" s="1"/>
      <c r="F2" s="1"/>
    </row>
    <row r="4" spans="1:17" ht="39.75" customHeight="1">
      <c r="A4" s="11" t="s">
        <v>214</v>
      </c>
      <c r="C4" s="6" t="s">
        <v>215</v>
      </c>
      <c r="E4" s="11" t="s">
        <v>216</v>
      </c>
      <c r="G4" s="11" t="s">
        <v>217</v>
      </c>
      <c r="I4" s="11" t="s">
        <v>218</v>
      </c>
      <c r="K4" s="11" t="s">
        <v>219</v>
      </c>
      <c r="M4" s="11" t="s">
        <v>220</v>
      </c>
      <c r="O4" s="11" t="s">
        <v>221</v>
      </c>
      <c r="Q4" s="11" t="s">
        <v>222</v>
      </c>
    </row>
    <row r="5" spans="1:17" ht="39.75" customHeight="1">
      <c r="A5" s="11" t="s">
        <v>223</v>
      </c>
      <c r="C5">
        <v>2020</v>
      </c>
      <c r="E5" s="9">
        <v>768319</v>
      </c>
      <c r="G5" s="9">
        <v>2541156</v>
      </c>
      <c r="I5" s="9">
        <v>838512</v>
      </c>
      <c r="K5" s="9">
        <v>703400</v>
      </c>
      <c r="M5" s="9">
        <v>1716976</v>
      </c>
      <c r="O5" s="9">
        <v>106323</v>
      </c>
      <c r="Q5" s="9">
        <v>6674686</v>
      </c>
    </row>
    <row r="6" spans="3:17" ht="15">
      <c r="C6">
        <v>2019</v>
      </c>
      <c r="E6" s="9">
        <v>601800</v>
      </c>
      <c r="G6" s="9">
        <v>292561</v>
      </c>
      <c r="I6" s="9">
        <v>292506</v>
      </c>
      <c r="K6" s="9">
        <v>738500</v>
      </c>
      <c r="M6" s="9">
        <v>914348</v>
      </c>
      <c r="O6" s="9">
        <v>81517</v>
      </c>
      <c r="Q6" s="9">
        <v>2921232</v>
      </c>
    </row>
    <row r="7" spans="3:17" ht="15">
      <c r="C7">
        <v>2018</v>
      </c>
      <c r="E7" s="9">
        <v>500000</v>
      </c>
      <c r="G7" s="9">
        <v>674648</v>
      </c>
      <c r="I7" s="9">
        <v>299997</v>
      </c>
      <c r="K7" s="9">
        <v>405000</v>
      </c>
      <c r="M7" t="s">
        <v>33</v>
      </c>
      <c r="O7" s="9">
        <v>87441</v>
      </c>
      <c r="Q7" s="9">
        <v>1967086</v>
      </c>
    </row>
    <row r="8" spans="1:17" ht="39.75" customHeight="1">
      <c r="A8" s="11" t="s">
        <v>224</v>
      </c>
      <c r="C8">
        <v>2020</v>
      </c>
      <c r="E8" s="9">
        <v>914666</v>
      </c>
      <c r="G8" s="9">
        <v>3862554</v>
      </c>
      <c r="I8" s="9">
        <v>1274491</v>
      </c>
      <c r="K8" s="9">
        <v>643700</v>
      </c>
      <c r="M8" s="9">
        <v>2070305</v>
      </c>
      <c r="O8" s="9">
        <v>215323</v>
      </c>
      <c r="Q8" s="9">
        <v>8981039</v>
      </c>
    </row>
    <row r="9" spans="3:17" ht="15">
      <c r="C9">
        <v>2019</v>
      </c>
      <c r="E9" s="9">
        <v>1050500</v>
      </c>
      <c r="G9" t="s">
        <v>33</v>
      </c>
      <c r="I9" t="s">
        <v>33</v>
      </c>
      <c r="K9" s="9">
        <v>1641400</v>
      </c>
      <c r="M9" s="9">
        <v>2702891</v>
      </c>
      <c r="O9" s="9">
        <v>244034</v>
      </c>
      <c r="Q9" s="9">
        <v>5638825</v>
      </c>
    </row>
    <row r="10" spans="3:17" ht="15">
      <c r="C10">
        <v>2018</v>
      </c>
      <c r="E10" s="9">
        <v>1050500</v>
      </c>
      <c r="G10" s="9">
        <v>3275446</v>
      </c>
      <c r="I10" s="9">
        <v>1456492</v>
      </c>
      <c r="K10" s="9">
        <v>1680800</v>
      </c>
      <c r="M10" t="s">
        <v>33</v>
      </c>
      <c r="O10" s="9">
        <v>157425</v>
      </c>
      <c r="Q10" s="9">
        <v>7620663</v>
      </c>
    </row>
    <row r="11" spans="1:17" ht="39.75" customHeight="1">
      <c r="A11" s="11" t="s">
        <v>225</v>
      </c>
      <c r="C11">
        <v>2020</v>
      </c>
      <c r="E11" s="9">
        <v>618846</v>
      </c>
      <c r="G11" s="9">
        <v>1212363</v>
      </c>
      <c r="I11" s="9">
        <v>400005</v>
      </c>
      <c r="K11" s="9">
        <v>457400</v>
      </c>
      <c r="M11" t="s">
        <v>33</v>
      </c>
      <c r="O11" s="9">
        <v>96008</v>
      </c>
      <c r="Q11" s="9">
        <v>2784622</v>
      </c>
    </row>
    <row r="12" spans="3:17" ht="15">
      <c r="C12">
        <v>2019</v>
      </c>
      <c r="E12" s="9">
        <v>615200</v>
      </c>
      <c r="G12" s="9">
        <v>149965</v>
      </c>
      <c r="I12" s="9">
        <v>150004</v>
      </c>
      <c r="K12" s="9">
        <v>680000</v>
      </c>
      <c r="M12" t="s">
        <v>33</v>
      </c>
      <c r="O12" s="9">
        <v>108932</v>
      </c>
      <c r="Q12" s="9">
        <v>1704101</v>
      </c>
    </row>
    <row r="13" spans="3:17" ht="15">
      <c r="C13">
        <v>2018</v>
      </c>
      <c r="E13" s="9">
        <v>570000</v>
      </c>
      <c r="G13" s="9">
        <v>877061</v>
      </c>
      <c r="I13" s="9">
        <v>389994</v>
      </c>
      <c r="K13" s="9">
        <v>620200</v>
      </c>
      <c r="M13" t="s">
        <v>33</v>
      </c>
      <c r="O13" s="9">
        <v>102771</v>
      </c>
      <c r="Q13" s="9">
        <v>2560026</v>
      </c>
    </row>
    <row r="14" spans="1:17" ht="39.75" customHeight="1">
      <c r="A14" s="11" t="s">
        <v>226</v>
      </c>
      <c r="C14">
        <v>2020</v>
      </c>
      <c r="E14" s="9">
        <v>548415</v>
      </c>
      <c r="G14" s="9">
        <v>757652</v>
      </c>
      <c r="I14" s="9">
        <v>249994</v>
      </c>
      <c r="K14" s="9">
        <v>438800</v>
      </c>
      <c r="M14" t="s">
        <v>33</v>
      </c>
      <c r="O14" s="9">
        <v>372777</v>
      </c>
      <c r="Q14" s="9">
        <v>2367638</v>
      </c>
    </row>
    <row r="15" spans="3:17" ht="15">
      <c r="C15">
        <v>2019</v>
      </c>
      <c r="E15" s="9">
        <v>591821</v>
      </c>
      <c r="G15" s="9">
        <v>125014</v>
      </c>
      <c r="I15" s="9">
        <v>124993</v>
      </c>
      <c r="K15" s="9">
        <v>449800</v>
      </c>
      <c r="M15" t="s">
        <v>33</v>
      </c>
      <c r="O15" s="9">
        <v>338984</v>
      </c>
      <c r="Q15" s="9">
        <v>1630612</v>
      </c>
    </row>
    <row r="16" spans="1:17" ht="39.75" customHeight="1">
      <c r="A16" s="11" t="s">
        <v>227</v>
      </c>
      <c r="C16">
        <v>2020</v>
      </c>
      <c r="E16" s="9">
        <v>420039</v>
      </c>
      <c r="G16" s="9">
        <v>942432</v>
      </c>
      <c r="I16" s="9">
        <v>162500</v>
      </c>
      <c r="K16" s="9">
        <v>225200</v>
      </c>
      <c r="M16" s="9">
        <v>202736</v>
      </c>
      <c r="O16" s="9">
        <v>63515</v>
      </c>
      <c r="Q16" s="9">
        <v>2016422</v>
      </c>
    </row>
    <row r="18" spans="1:17" ht="39.75" customHeight="1">
      <c r="A18" s="11" t="s">
        <v>228</v>
      </c>
      <c r="C18">
        <v>2020</v>
      </c>
      <c r="E18" s="9">
        <v>503269</v>
      </c>
      <c r="G18" s="9">
        <v>606182</v>
      </c>
      <c r="I18" s="9">
        <v>199990</v>
      </c>
      <c r="K18" s="9">
        <v>362300</v>
      </c>
      <c r="M18" t="s">
        <v>33</v>
      </c>
      <c r="O18" s="9">
        <v>72253</v>
      </c>
      <c r="Q18" s="9">
        <v>1743994</v>
      </c>
    </row>
    <row r="19" spans="3:17" ht="15">
      <c r="C19">
        <v>2019</v>
      </c>
      <c r="E19" s="9">
        <v>492700</v>
      </c>
      <c r="G19" t="s">
        <v>33</v>
      </c>
      <c r="I19" t="s">
        <v>33</v>
      </c>
      <c r="K19" s="9">
        <v>430700</v>
      </c>
      <c r="M19" t="s">
        <v>33</v>
      </c>
      <c r="O19" s="9">
        <v>76316</v>
      </c>
      <c r="Q19" s="9">
        <v>999716</v>
      </c>
    </row>
    <row r="20" spans="3:17" ht="15">
      <c r="C20">
        <v>2018</v>
      </c>
      <c r="E20" s="9">
        <v>480000</v>
      </c>
      <c r="G20" s="9">
        <v>529676</v>
      </c>
      <c r="I20" s="9">
        <v>235509</v>
      </c>
      <c r="K20" s="9">
        <v>403200</v>
      </c>
      <c r="M20" t="s">
        <v>33</v>
      </c>
      <c r="O20" s="9">
        <v>91163</v>
      </c>
      <c r="Q20" s="9">
        <v>1739548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I8"/>
  <sheetViews>
    <sheetView workbookViewId="0" topLeftCell="A1">
      <selection activeCell="A1" sqref="A1"/>
    </sheetView>
  </sheetViews>
  <sheetFormatPr defaultColWidth="8.00390625" defaultRowHeight="15"/>
  <cols>
    <col min="1" max="1" width="20.7109375" style="0" customWidth="1"/>
    <col min="2" max="2" width="8.7109375" style="0" customWidth="1"/>
    <col min="3" max="3" width="21.7109375" style="0" customWidth="1"/>
    <col min="4" max="4" width="8.7109375" style="0" customWidth="1"/>
    <col min="5" max="5" width="23.7109375" style="0" customWidth="1"/>
    <col min="6" max="6" width="8.7109375" style="0" customWidth="1"/>
    <col min="7" max="7" width="48.7109375" style="0" customWidth="1"/>
    <col min="8" max="8" width="8.7109375" style="0" customWidth="1"/>
    <col min="9" max="9" width="16.7109375" style="0" customWidth="1"/>
    <col min="10" max="16384" width="8.7109375" style="0" customWidth="1"/>
  </cols>
  <sheetData>
    <row r="2" spans="1:9" ht="39.75" customHeight="1">
      <c r="A2" s="6" t="s">
        <v>25</v>
      </c>
      <c r="B2" s="6"/>
      <c r="C2" s="11" t="s">
        <v>229</v>
      </c>
      <c r="D2" s="6"/>
      <c r="E2" s="11" t="s">
        <v>230</v>
      </c>
      <c r="F2" s="6"/>
      <c r="G2" s="11" t="s">
        <v>231</v>
      </c>
      <c r="H2" s="6"/>
      <c r="I2" s="11" t="s">
        <v>222</v>
      </c>
    </row>
    <row r="3" spans="1:9" ht="15">
      <c r="A3" s="8" t="s">
        <v>232</v>
      </c>
      <c r="C3" t="s">
        <v>33</v>
      </c>
      <c r="E3" s="9">
        <v>10000</v>
      </c>
      <c r="G3" s="9">
        <v>96323</v>
      </c>
      <c r="I3" s="9">
        <v>106323</v>
      </c>
    </row>
    <row r="4" spans="1:9" ht="15">
      <c r="A4" t="s">
        <v>63</v>
      </c>
      <c r="C4" t="s">
        <v>33</v>
      </c>
      <c r="E4" s="9">
        <v>48271</v>
      </c>
      <c r="G4" s="9">
        <v>167052</v>
      </c>
      <c r="I4" s="9">
        <v>215323</v>
      </c>
    </row>
    <row r="5" spans="1:9" ht="15">
      <c r="A5" t="s">
        <v>66</v>
      </c>
      <c r="C5" t="s">
        <v>33</v>
      </c>
      <c r="E5" s="9">
        <v>9394</v>
      </c>
      <c r="G5" s="9">
        <v>86614</v>
      </c>
      <c r="I5" s="9">
        <v>96008</v>
      </c>
    </row>
    <row r="6" spans="1:9" ht="15">
      <c r="A6" t="s">
        <v>68</v>
      </c>
      <c r="C6" s="9">
        <v>283333</v>
      </c>
      <c r="E6" s="9">
        <v>9237</v>
      </c>
      <c r="G6" s="9">
        <v>80207</v>
      </c>
      <c r="I6" s="9">
        <v>372777</v>
      </c>
    </row>
    <row r="7" spans="1:9" ht="15">
      <c r="A7" t="s">
        <v>70</v>
      </c>
      <c r="C7" t="s">
        <v>33</v>
      </c>
      <c r="E7" s="9">
        <v>10000</v>
      </c>
      <c r="G7" s="9">
        <v>53515</v>
      </c>
      <c r="I7" s="9">
        <v>63515</v>
      </c>
    </row>
    <row r="8" spans="1:9" ht="15">
      <c r="A8" t="s">
        <v>72</v>
      </c>
      <c r="C8" t="s">
        <v>33</v>
      </c>
      <c r="E8" s="9">
        <v>6875</v>
      </c>
      <c r="G8" s="9">
        <v>65378</v>
      </c>
      <c r="I8" s="9">
        <v>72253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AA41"/>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21.7109375" style="0" customWidth="1"/>
    <col min="4" max="4" width="8.7109375" style="0" customWidth="1"/>
    <col min="5" max="5" width="18.7109375" style="0" customWidth="1"/>
    <col min="6" max="6" width="8.7109375" style="0" customWidth="1"/>
    <col min="7" max="7" width="21.7109375" style="0" customWidth="1"/>
    <col min="8" max="8" width="8.7109375" style="0" customWidth="1"/>
    <col min="9" max="9" width="18.7109375" style="0" customWidth="1"/>
    <col min="10" max="10" width="8.7109375" style="0" customWidth="1"/>
    <col min="11" max="11" width="15.7109375" style="0" customWidth="1"/>
    <col min="12" max="12" width="8.7109375" style="0" customWidth="1"/>
    <col min="13" max="13" width="21.7109375" style="0" customWidth="1"/>
    <col min="14" max="14" width="8.7109375" style="0" customWidth="1"/>
    <col min="15" max="15" width="18.7109375" style="0" customWidth="1"/>
    <col min="16" max="16" width="8.7109375" style="0" customWidth="1"/>
    <col min="17" max="17" width="11.7109375" style="0" customWidth="1"/>
    <col min="18" max="18" width="8.7109375" style="0" customWidth="1"/>
    <col min="19" max="19" width="75.8515625" style="0" customWidth="1"/>
    <col min="20" max="20" width="8.7109375" style="0" customWidth="1"/>
    <col min="21" max="21" width="72.7109375" style="0" customWidth="1"/>
    <col min="22" max="22" width="8.7109375" style="0" customWidth="1"/>
    <col min="23" max="23" width="73.7109375" style="0" customWidth="1"/>
    <col min="24" max="24" width="8.7109375" style="0" customWidth="1"/>
    <col min="25" max="25" width="66.7109375" style="0" customWidth="1"/>
    <col min="26" max="26" width="8.7109375" style="0" customWidth="1"/>
    <col min="27" max="27" width="75.8515625" style="0" customWidth="1"/>
    <col min="28" max="16384" width="8.7109375" style="0" customWidth="1"/>
  </cols>
  <sheetData>
    <row r="2" spans="1:6" ht="15">
      <c r="A2" s="1" t="s">
        <v>233</v>
      </c>
      <c r="B2" s="1"/>
      <c r="C2" s="1"/>
      <c r="D2" s="1"/>
      <c r="E2" s="1"/>
      <c r="F2" s="1"/>
    </row>
    <row r="4" spans="7:27" ht="39.75" customHeight="1">
      <c r="G4" s="7" t="s">
        <v>234</v>
      </c>
      <c r="H4" s="7"/>
      <c r="I4" s="7"/>
      <c r="J4" s="7"/>
      <c r="K4" s="7"/>
      <c r="M4" s="7" t="s">
        <v>235</v>
      </c>
      <c r="N4" s="7"/>
      <c r="O4" s="7"/>
      <c r="P4" s="7"/>
      <c r="Q4" s="7"/>
      <c r="S4" s="11" t="s">
        <v>236</v>
      </c>
      <c r="U4" s="11" t="s">
        <v>237</v>
      </c>
      <c r="W4" s="6" t="s">
        <v>238</v>
      </c>
      <c r="Y4" s="6" t="s">
        <v>239</v>
      </c>
      <c r="AA4" s="11" t="s">
        <v>240</v>
      </c>
    </row>
    <row r="5" spans="1:27" ht="39.75" customHeight="1">
      <c r="A5" s="6" t="s">
        <v>25</v>
      </c>
      <c r="C5" s="11" t="s">
        <v>241</v>
      </c>
      <c r="E5" s="11" t="s">
        <v>242</v>
      </c>
      <c r="G5" s="11" t="s">
        <v>243</v>
      </c>
      <c r="I5" s="11" t="s">
        <v>244</v>
      </c>
      <c r="K5" s="11" t="s">
        <v>245</v>
      </c>
      <c r="M5" s="11" t="s">
        <v>246</v>
      </c>
      <c r="O5" s="11" t="s">
        <v>247</v>
      </c>
      <c r="Q5" s="11" t="s">
        <v>248</v>
      </c>
      <c r="S5" s="11" t="s">
        <v>249</v>
      </c>
      <c r="U5" s="11" t="s">
        <v>250</v>
      </c>
      <c r="W5" s="11" t="s">
        <v>251</v>
      </c>
      <c r="Y5" s="11" t="s">
        <v>252</v>
      </c>
      <c r="AA5" s="11" t="s">
        <v>253</v>
      </c>
    </row>
    <row r="6" spans="1:27" ht="15">
      <c r="A6" s="11" t="s">
        <v>254</v>
      </c>
      <c r="C6" t="s">
        <v>255</v>
      </c>
      <c r="E6" t="s">
        <v>256</v>
      </c>
      <c r="G6" s="9">
        <v>498407</v>
      </c>
      <c r="I6" s="9">
        <v>996813</v>
      </c>
      <c r="K6" s="9">
        <v>1993626</v>
      </c>
      <c r="M6" t="s">
        <v>33</v>
      </c>
      <c r="O6" t="s">
        <v>33</v>
      </c>
      <c r="Q6" t="s">
        <v>33</v>
      </c>
      <c r="S6" t="s">
        <v>33</v>
      </c>
      <c r="U6" t="s">
        <v>33</v>
      </c>
      <c r="W6" t="s">
        <v>33</v>
      </c>
      <c r="Y6" t="s">
        <v>33</v>
      </c>
      <c r="AA6" t="s">
        <v>33</v>
      </c>
    </row>
    <row r="7" spans="3:27" ht="15">
      <c r="C7" t="s">
        <v>257</v>
      </c>
      <c r="E7" t="s">
        <v>256</v>
      </c>
      <c r="G7" t="s">
        <v>33</v>
      </c>
      <c r="I7" t="s">
        <v>33</v>
      </c>
      <c r="K7" t="s">
        <v>33</v>
      </c>
      <c r="M7" t="s">
        <v>33</v>
      </c>
      <c r="O7" t="s">
        <v>33</v>
      </c>
      <c r="Q7" t="s">
        <v>33</v>
      </c>
      <c r="S7" s="9">
        <v>5609</v>
      </c>
      <c r="U7" t="s">
        <v>33</v>
      </c>
      <c r="W7" t="s">
        <v>33</v>
      </c>
      <c r="Y7" t="s">
        <v>33</v>
      </c>
      <c r="AA7" s="9">
        <v>838489</v>
      </c>
    </row>
    <row r="8" spans="3:27" ht="15">
      <c r="C8" t="s">
        <v>258</v>
      </c>
      <c r="E8" t="s">
        <v>256</v>
      </c>
      <c r="G8" t="s">
        <v>33</v>
      </c>
      <c r="I8" t="s">
        <v>33</v>
      </c>
      <c r="K8" t="s">
        <v>33</v>
      </c>
      <c r="M8" t="s">
        <v>33</v>
      </c>
      <c r="O8" t="s">
        <v>33</v>
      </c>
      <c r="Q8" t="s">
        <v>33</v>
      </c>
      <c r="S8" t="s">
        <v>33</v>
      </c>
      <c r="U8" s="9">
        <v>33169</v>
      </c>
      <c r="W8" s="14">
        <v>149.49</v>
      </c>
      <c r="Y8" s="14">
        <v>149.13</v>
      </c>
      <c r="AA8" s="9">
        <v>838512</v>
      </c>
    </row>
    <row r="9" spans="3:27" ht="15">
      <c r="C9" t="s">
        <v>259</v>
      </c>
      <c r="E9" t="s">
        <v>256</v>
      </c>
      <c r="G9" t="s">
        <v>33</v>
      </c>
      <c r="I9" t="s">
        <v>33</v>
      </c>
      <c r="K9" t="s">
        <v>33</v>
      </c>
      <c r="M9" s="9">
        <v>1496</v>
      </c>
      <c r="O9" s="9">
        <v>3740</v>
      </c>
      <c r="Q9" s="9">
        <v>8976</v>
      </c>
      <c r="S9" t="s">
        <v>33</v>
      </c>
      <c r="U9" t="s">
        <v>33</v>
      </c>
      <c r="W9" t="s">
        <v>33</v>
      </c>
      <c r="Y9" t="s">
        <v>33</v>
      </c>
      <c r="AA9" s="9">
        <v>567657</v>
      </c>
    </row>
    <row r="10" spans="3:27" ht="15">
      <c r="C10" t="s">
        <v>260</v>
      </c>
      <c r="E10" t="s">
        <v>256</v>
      </c>
      <c r="G10" t="s">
        <v>33</v>
      </c>
      <c r="I10" t="s">
        <v>33</v>
      </c>
      <c r="K10" t="s">
        <v>33</v>
      </c>
      <c r="M10" s="9">
        <v>1496</v>
      </c>
      <c r="O10" s="9">
        <v>3739</v>
      </c>
      <c r="Q10" s="9">
        <v>8974</v>
      </c>
      <c r="S10" t="s">
        <v>33</v>
      </c>
      <c r="U10" t="s">
        <v>33</v>
      </c>
      <c r="W10" t="s">
        <v>33</v>
      </c>
      <c r="Y10" t="s">
        <v>33</v>
      </c>
      <c r="AA10" s="9">
        <v>567505</v>
      </c>
    </row>
    <row r="11" spans="3:27" ht="15">
      <c r="C11" t="s">
        <v>261</v>
      </c>
      <c r="E11" t="s">
        <v>256</v>
      </c>
      <c r="G11" t="s">
        <v>33</v>
      </c>
      <c r="I11" t="s">
        <v>33</v>
      </c>
      <c r="K11" t="s">
        <v>33</v>
      </c>
      <c r="M11" s="9">
        <v>1496</v>
      </c>
      <c r="O11" s="9">
        <v>3739</v>
      </c>
      <c r="Q11" s="9">
        <v>8974</v>
      </c>
      <c r="S11" t="s">
        <v>33</v>
      </c>
      <c r="U11" t="s">
        <v>33</v>
      </c>
      <c r="W11" t="s">
        <v>33</v>
      </c>
      <c r="Y11" t="s">
        <v>33</v>
      </c>
      <c r="AA11" s="9">
        <v>567505</v>
      </c>
    </row>
    <row r="12" spans="1:27" ht="15">
      <c r="A12" s="11" t="s">
        <v>262</v>
      </c>
      <c r="C12" t="s">
        <v>255</v>
      </c>
      <c r="E12" t="s">
        <v>256</v>
      </c>
      <c r="G12" s="9">
        <v>607266</v>
      </c>
      <c r="I12" s="9">
        <v>1214531</v>
      </c>
      <c r="K12" s="9">
        <v>2429062</v>
      </c>
      <c r="M12" t="s">
        <v>33</v>
      </c>
      <c r="O12" t="s">
        <v>33</v>
      </c>
      <c r="Q12" t="s">
        <v>33</v>
      </c>
      <c r="S12" t="s">
        <v>33</v>
      </c>
      <c r="U12" t="s">
        <v>33</v>
      </c>
      <c r="W12" t="s">
        <v>33</v>
      </c>
      <c r="Y12" t="s">
        <v>33</v>
      </c>
      <c r="AA12" t="s">
        <v>33</v>
      </c>
    </row>
    <row r="13" spans="3:27" ht="15">
      <c r="C13" t="s">
        <v>257</v>
      </c>
      <c r="E13" t="s">
        <v>256</v>
      </c>
      <c r="G13" t="s">
        <v>33</v>
      </c>
      <c r="I13" t="s">
        <v>33</v>
      </c>
      <c r="K13" t="s">
        <v>33</v>
      </c>
      <c r="M13" t="s">
        <v>33</v>
      </c>
      <c r="O13" t="s">
        <v>33</v>
      </c>
      <c r="Q13" t="s">
        <v>33</v>
      </c>
      <c r="S13" s="9">
        <v>8526</v>
      </c>
      <c r="U13" t="s">
        <v>33</v>
      </c>
      <c r="W13" t="s">
        <v>33</v>
      </c>
      <c r="Y13" t="s">
        <v>33</v>
      </c>
      <c r="AA13" s="9">
        <v>1274552</v>
      </c>
    </row>
    <row r="14" spans="3:27" ht="15">
      <c r="C14" t="s">
        <v>258</v>
      </c>
      <c r="E14" t="s">
        <v>256</v>
      </c>
      <c r="G14" t="s">
        <v>33</v>
      </c>
      <c r="I14" t="s">
        <v>33</v>
      </c>
      <c r="K14" t="s">
        <v>33</v>
      </c>
      <c r="M14" t="s">
        <v>33</v>
      </c>
      <c r="O14" t="s">
        <v>33</v>
      </c>
      <c r="Q14" t="s">
        <v>33</v>
      </c>
      <c r="S14" t="s">
        <v>33</v>
      </c>
      <c r="U14" s="9">
        <v>50415</v>
      </c>
      <c r="W14" s="14">
        <v>149.49</v>
      </c>
      <c r="Y14" s="14">
        <v>149.13</v>
      </c>
      <c r="AA14" s="9">
        <v>1274491</v>
      </c>
    </row>
    <row r="15" spans="3:27" ht="15">
      <c r="C15" t="s">
        <v>259</v>
      </c>
      <c r="E15" t="s">
        <v>256</v>
      </c>
      <c r="G15" t="s">
        <v>33</v>
      </c>
      <c r="I15" t="s">
        <v>33</v>
      </c>
      <c r="K15" t="s">
        <v>33</v>
      </c>
      <c r="M15" s="9">
        <v>2274</v>
      </c>
      <c r="O15" s="9">
        <v>5684</v>
      </c>
      <c r="Q15" s="9">
        <v>13642</v>
      </c>
      <c r="S15" t="s">
        <v>33</v>
      </c>
      <c r="U15" t="s">
        <v>33</v>
      </c>
      <c r="W15" t="s">
        <v>33</v>
      </c>
      <c r="Y15" t="s">
        <v>33</v>
      </c>
      <c r="AA15" s="9">
        <v>862718</v>
      </c>
    </row>
    <row r="16" spans="3:27" ht="15">
      <c r="C16" t="s">
        <v>260</v>
      </c>
      <c r="E16" t="s">
        <v>256</v>
      </c>
      <c r="G16" t="s">
        <v>33</v>
      </c>
      <c r="I16" t="s">
        <v>33</v>
      </c>
      <c r="K16" t="s">
        <v>33</v>
      </c>
      <c r="M16" s="9">
        <v>2274</v>
      </c>
      <c r="O16" s="9">
        <v>5684</v>
      </c>
      <c r="Q16" s="9">
        <v>13642</v>
      </c>
      <c r="S16" t="s">
        <v>33</v>
      </c>
      <c r="U16" t="s">
        <v>33</v>
      </c>
      <c r="W16" t="s">
        <v>33</v>
      </c>
      <c r="Y16" t="s">
        <v>33</v>
      </c>
      <c r="AA16" s="9">
        <v>862718</v>
      </c>
    </row>
    <row r="17" spans="3:27" ht="15">
      <c r="C17" t="s">
        <v>261</v>
      </c>
      <c r="E17" t="s">
        <v>256</v>
      </c>
      <c r="G17" t="s">
        <v>33</v>
      </c>
      <c r="I17" t="s">
        <v>33</v>
      </c>
      <c r="K17" t="s">
        <v>33</v>
      </c>
      <c r="M17" s="9">
        <v>2273</v>
      </c>
      <c r="O17" s="9">
        <v>5683</v>
      </c>
      <c r="Q17" s="9">
        <v>13639</v>
      </c>
      <c r="S17" t="s">
        <v>33</v>
      </c>
      <c r="U17" t="s">
        <v>33</v>
      </c>
      <c r="W17" t="s">
        <v>33</v>
      </c>
      <c r="Y17" t="s">
        <v>33</v>
      </c>
      <c r="AA17" s="9">
        <v>862566</v>
      </c>
    </row>
    <row r="18" spans="1:27" ht="15">
      <c r="A18" s="11" t="s">
        <v>263</v>
      </c>
      <c r="C18" t="s">
        <v>255</v>
      </c>
      <c r="E18" t="s">
        <v>256</v>
      </c>
      <c r="G18" s="9">
        <v>297000</v>
      </c>
      <c r="I18" s="9">
        <v>594000</v>
      </c>
      <c r="K18" s="9">
        <v>1188000</v>
      </c>
      <c r="M18" t="s">
        <v>33</v>
      </c>
      <c r="O18" t="s">
        <v>33</v>
      </c>
      <c r="Q18" t="s">
        <v>33</v>
      </c>
      <c r="S18" t="s">
        <v>33</v>
      </c>
      <c r="U18" t="s">
        <v>33</v>
      </c>
      <c r="W18" t="s">
        <v>33</v>
      </c>
      <c r="Y18" t="s">
        <v>33</v>
      </c>
      <c r="AA18" t="s">
        <v>33</v>
      </c>
    </row>
    <row r="19" spans="3:27" ht="15">
      <c r="C19" t="s">
        <v>257</v>
      </c>
      <c r="E19" t="s">
        <v>256</v>
      </c>
      <c r="G19" t="s">
        <v>33</v>
      </c>
      <c r="I19" t="s">
        <v>33</v>
      </c>
      <c r="K19" t="s">
        <v>33</v>
      </c>
      <c r="M19" t="s">
        <v>33</v>
      </c>
      <c r="O19" t="s">
        <v>33</v>
      </c>
      <c r="Q19" t="s">
        <v>33</v>
      </c>
      <c r="S19" s="9">
        <v>2676</v>
      </c>
      <c r="U19" t="s">
        <v>33</v>
      </c>
      <c r="W19" t="s">
        <v>33</v>
      </c>
      <c r="Y19" t="s">
        <v>33</v>
      </c>
      <c r="AA19" s="9">
        <v>400035</v>
      </c>
    </row>
    <row r="20" spans="3:27" ht="15">
      <c r="C20" t="s">
        <v>258</v>
      </c>
      <c r="E20" t="s">
        <v>256</v>
      </c>
      <c r="G20" t="s">
        <v>33</v>
      </c>
      <c r="I20" t="s">
        <v>33</v>
      </c>
      <c r="K20" t="s">
        <v>33</v>
      </c>
      <c r="M20" t="s">
        <v>33</v>
      </c>
      <c r="O20" t="s">
        <v>33</v>
      </c>
      <c r="Q20" t="s">
        <v>33</v>
      </c>
      <c r="S20" t="s">
        <v>33</v>
      </c>
      <c r="U20" s="9">
        <v>15823</v>
      </c>
      <c r="W20" s="14">
        <v>149.49</v>
      </c>
      <c r="Y20" s="14">
        <v>149.13</v>
      </c>
      <c r="AA20" s="9">
        <v>400005</v>
      </c>
    </row>
    <row r="21" spans="3:27" ht="15">
      <c r="C21" t="s">
        <v>259</v>
      </c>
      <c r="E21" t="s">
        <v>256</v>
      </c>
      <c r="G21" t="s">
        <v>33</v>
      </c>
      <c r="I21" t="s">
        <v>33</v>
      </c>
      <c r="K21" t="s">
        <v>33</v>
      </c>
      <c r="M21" s="9">
        <v>714</v>
      </c>
      <c r="O21" s="9">
        <v>1784</v>
      </c>
      <c r="Q21" s="9">
        <v>4282</v>
      </c>
      <c r="S21" t="s">
        <v>33</v>
      </c>
      <c r="U21" t="s">
        <v>33</v>
      </c>
      <c r="W21" t="s">
        <v>33</v>
      </c>
      <c r="Y21" t="s">
        <v>33</v>
      </c>
      <c r="AA21" s="9">
        <v>270776</v>
      </c>
    </row>
    <row r="22" spans="3:27" ht="15">
      <c r="C22" t="s">
        <v>260</v>
      </c>
      <c r="E22" t="s">
        <v>256</v>
      </c>
      <c r="G22" t="s">
        <v>33</v>
      </c>
      <c r="I22" t="s">
        <v>33</v>
      </c>
      <c r="K22" t="s">
        <v>33</v>
      </c>
      <c r="M22" s="9">
        <v>714</v>
      </c>
      <c r="O22" s="9">
        <v>1784</v>
      </c>
      <c r="Q22" s="9">
        <v>4282</v>
      </c>
      <c r="S22" t="s">
        <v>33</v>
      </c>
      <c r="U22" t="s">
        <v>33</v>
      </c>
      <c r="W22" t="s">
        <v>33</v>
      </c>
      <c r="Y22" t="s">
        <v>33</v>
      </c>
      <c r="AA22" s="9">
        <v>270776</v>
      </c>
    </row>
    <row r="23" spans="3:27" ht="15">
      <c r="C23" t="s">
        <v>261</v>
      </c>
      <c r="E23" t="s">
        <v>256</v>
      </c>
      <c r="G23" t="s">
        <v>33</v>
      </c>
      <c r="I23" t="s">
        <v>33</v>
      </c>
      <c r="K23" t="s">
        <v>33</v>
      </c>
      <c r="M23" s="9">
        <v>714</v>
      </c>
      <c r="O23" s="9">
        <v>1784</v>
      </c>
      <c r="Q23" s="9">
        <v>4282</v>
      </c>
      <c r="S23" t="s">
        <v>33</v>
      </c>
      <c r="U23" t="s">
        <v>33</v>
      </c>
      <c r="W23" t="s">
        <v>33</v>
      </c>
      <c r="Y23" t="s">
        <v>33</v>
      </c>
      <c r="AA23" s="9">
        <v>270776</v>
      </c>
    </row>
    <row r="24" spans="1:27" ht="15">
      <c r="A24" s="11" t="s">
        <v>264</v>
      </c>
      <c r="C24" t="s">
        <v>255</v>
      </c>
      <c r="E24" t="s">
        <v>256</v>
      </c>
      <c r="G24" s="9">
        <v>219375</v>
      </c>
      <c r="I24" s="9">
        <v>438750</v>
      </c>
      <c r="K24" s="9">
        <v>877500</v>
      </c>
      <c r="M24" t="s">
        <v>33</v>
      </c>
      <c r="O24" t="s">
        <v>33</v>
      </c>
      <c r="Q24" t="s">
        <v>33</v>
      </c>
      <c r="S24" t="s">
        <v>33</v>
      </c>
      <c r="U24" t="s">
        <v>33</v>
      </c>
      <c r="W24" t="s">
        <v>33</v>
      </c>
      <c r="Y24" t="s">
        <v>33</v>
      </c>
      <c r="AA24" t="s">
        <v>33</v>
      </c>
    </row>
    <row r="25" spans="3:27" ht="15">
      <c r="C25" t="s">
        <v>257</v>
      </c>
      <c r="E25" t="s">
        <v>256</v>
      </c>
      <c r="G25" t="s">
        <v>33</v>
      </c>
      <c r="I25" t="s">
        <v>33</v>
      </c>
      <c r="K25" t="s">
        <v>33</v>
      </c>
      <c r="M25" t="s">
        <v>33</v>
      </c>
      <c r="O25" t="s">
        <v>33</v>
      </c>
      <c r="Q25" t="s">
        <v>33</v>
      </c>
      <c r="S25" s="9">
        <v>1672</v>
      </c>
      <c r="U25" t="s">
        <v>33</v>
      </c>
      <c r="W25" t="s">
        <v>33</v>
      </c>
      <c r="Y25" t="s">
        <v>33</v>
      </c>
      <c r="AA25" s="9">
        <v>249947</v>
      </c>
    </row>
    <row r="26" spans="3:27" ht="15">
      <c r="C26" t="s">
        <v>258</v>
      </c>
      <c r="E26" t="s">
        <v>256</v>
      </c>
      <c r="G26" t="s">
        <v>33</v>
      </c>
      <c r="I26" t="s">
        <v>33</v>
      </c>
      <c r="K26" t="s">
        <v>33</v>
      </c>
      <c r="M26" t="s">
        <v>33</v>
      </c>
      <c r="O26" t="s">
        <v>33</v>
      </c>
      <c r="Q26" t="s">
        <v>33</v>
      </c>
      <c r="S26" t="s">
        <v>33</v>
      </c>
      <c r="U26" s="9">
        <v>9889</v>
      </c>
      <c r="W26" s="14">
        <v>149.49</v>
      </c>
      <c r="Y26" s="14">
        <v>149.13</v>
      </c>
      <c r="AA26" s="9">
        <v>249994</v>
      </c>
    </row>
    <row r="27" spans="3:27" ht="15">
      <c r="C27" t="s">
        <v>259</v>
      </c>
      <c r="E27" t="s">
        <v>256</v>
      </c>
      <c r="G27" t="s">
        <v>33</v>
      </c>
      <c r="I27" t="s">
        <v>33</v>
      </c>
      <c r="K27" t="s">
        <v>33</v>
      </c>
      <c r="M27" s="9">
        <v>446</v>
      </c>
      <c r="O27" s="9">
        <v>1115</v>
      </c>
      <c r="Q27" s="9">
        <v>2676</v>
      </c>
      <c r="S27" t="s">
        <v>33</v>
      </c>
      <c r="U27" t="s">
        <v>33</v>
      </c>
      <c r="W27" t="s">
        <v>33</v>
      </c>
      <c r="Y27" t="s">
        <v>33</v>
      </c>
      <c r="AA27" s="9">
        <v>169235</v>
      </c>
    </row>
    <row r="28" spans="3:27" ht="15">
      <c r="C28" t="s">
        <v>260</v>
      </c>
      <c r="E28" t="s">
        <v>256</v>
      </c>
      <c r="G28" t="s">
        <v>33</v>
      </c>
      <c r="I28" t="s">
        <v>33</v>
      </c>
      <c r="K28" t="s">
        <v>33</v>
      </c>
      <c r="M28" s="9">
        <v>446</v>
      </c>
      <c r="O28" s="9">
        <v>1115</v>
      </c>
      <c r="Q28" s="9">
        <v>2676</v>
      </c>
      <c r="S28" t="s">
        <v>33</v>
      </c>
      <c r="U28" t="s">
        <v>33</v>
      </c>
      <c r="W28" t="s">
        <v>33</v>
      </c>
      <c r="Y28" t="s">
        <v>33</v>
      </c>
      <c r="AA28" s="9">
        <v>169235</v>
      </c>
    </row>
    <row r="29" spans="3:27" ht="15">
      <c r="C29" t="s">
        <v>261</v>
      </c>
      <c r="E29" t="s">
        <v>256</v>
      </c>
      <c r="G29" t="s">
        <v>33</v>
      </c>
      <c r="I29" t="s">
        <v>33</v>
      </c>
      <c r="K29" t="s">
        <v>33</v>
      </c>
      <c r="M29" s="9">
        <v>446</v>
      </c>
      <c r="O29" s="9">
        <v>1115</v>
      </c>
      <c r="Q29" s="9">
        <v>2676</v>
      </c>
      <c r="S29" t="s">
        <v>33</v>
      </c>
      <c r="U29" t="s">
        <v>33</v>
      </c>
      <c r="W29" t="s">
        <v>33</v>
      </c>
      <c r="Y29" t="s">
        <v>33</v>
      </c>
      <c r="AA29" s="9">
        <v>169235</v>
      </c>
    </row>
    <row r="30" spans="1:27" ht="15">
      <c r="A30" s="11" t="s">
        <v>265</v>
      </c>
      <c r="C30" t="s">
        <v>255</v>
      </c>
      <c r="E30" t="s">
        <v>256</v>
      </c>
      <c r="G30" s="9">
        <v>146250</v>
      </c>
      <c r="I30" s="9">
        <v>292500</v>
      </c>
      <c r="K30" s="9">
        <v>585000</v>
      </c>
      <c r="M30" t="s">
        <v>33</v>
      </c>
      <c r="O30" t="s">
        <v>33</v>
      </c>
      <c r="Q30" t="s">
        <v>33</v>
      </c>
      <c r="S30" t="s">
        <v>33</v>
      </c>
      <c r="U30" t="s">
        <v>33</v>
      </c>
      <c r="W30" t="s">
        <v>33</v>
      </c>
      <c r="Y30" t="s">
        <v>33</v>
      </c>
      <c r="AA30" t="s">
        <v>33</v>
      </c>
    </row>
    <row r="31" spans="3:27" ht="15">
      <c r="C31" t="s">
        <v>257</v>
      </c>
      <c r="E31" t="s">
        <v>256</v>
      </c>
      <c r="G31" t="s">
        <v>33</v>
      </c>
      <c r="I31" t="s">
        <v>33</v>
      </c>
      <c r="K31" t="s">
        <v>33</v>
      </c>
      <c r="M31" t="s">
        <v>33</v>
      </c>
      <c r="O31" t="s">
        <v>33</v>
      </c>
      <c r="Q31" t="s">
        <v>33</v>
      </c>
      <c r="S31" s="9">
        <v>4097</v>
      </c>
      <c r="U31" t="s">
        <v>33</v>
      </c>
      <c r="W31" t="s">
        <v>33</v>
      </c>
      <c r="Y31" t="s">
        <v>33</v>
      </c>
      <c r="AA31" s="9">
        <v>612461</v>
      </c>
    </row>
    <row r="32" spans="3:27" ht="15">
      <c r="C32" t="s">
        <v>258</v>
      </c>
      <c r="E32" t="s">
        <v>256</v>
      </c>
      <c r="G32" t="s">
        <v>33</v>
      </c>
      <c r="I32" t="s">
        <v>33</v>
      </c>
      <c r="K32" t="s">
        <v>33</v>
      </c>
      <c r="M32" t="s">
        <v>33</v>
      </c>
      <c r="O32" t="s">
        <v>33</v>
      </c>
      <c r="Q32" t="s">
        <v>33</v>
      </c>
      <c r="S32" t="s">
        <v>33</v>
      </c>
      <c r="U32" s="9">
        <v>6428</v>
      </c>
      <c r="W32" s="14">
        <v>149.49</v>
      </c>
      <c r="Y32" s="14">
        <v>149.13</v>
      </c>
      <c r="AA32" s="9">
        <v>162500</v>
      </c>
    </row>
    <row r="33" spans="3:27" ht="15">
      <c r="C33" t="s">
        <v>259</v>
      </c>
      <c r="E33" t="s">
        <v>256</v>
      </c>
      <c r="G33" t="s">
        <v>33</v>
      </c>
      <c r="I33" t="s">
        <v>33</v>
      </c>
      <c r="K33" t="s">
        <v>33</v>
      </c>
      <c r="M33" s="9">
        <v>290</v>
      </c>
      <c r="O33" s="9">
        <v>725</v>
      </c>
      <c r="Q33" s="9">
        <v>1740</v>
      </c>
      <c r="S33" t="s">
        <v>33</v>
      </c>
      <c r="U33" t="s">
        <v>33</v>
      </c>
      <c r="W33" t="s">
        <v>33</v>
      </c>
      <c r="Y33" t="s">
        <v>33</v>
      </c>
      <c r="AA33" s="9">
        <v>110041</v>
      </c>
    </row>
    <row r="34" spans="3:27" ht="15">
      <c r="C34" t="s">
        <v>260</v>
      </c>
      <c r="E34" t="s">
        <v>256</v>
      </c>
      <c r="G34" t="s">
        <v>33</v>
      </c>
      <c r="I34" t="s">
        <v>33</v>
      </c>
      <c r="K34" t="s">
        <v>33</v>
      </c>
      <c r="M34" s="9">
        <v>290</v>
      </c>
      <c r="O34" s="9">
        <v>725</v>
      </c>
      <c r="Q34" s="9">
        <v>1740</v>
      </c>
      <c r="S34" t="s">
        <v>33</v>
      </c>
      <c r="U34" t="s">
        <v>33</v>
      </c>
      <c r="W34" t="s">
        <v>33</v>
      </c>
      <c r="Y34" t="s">
        <v>33</v>
      </c>
      <c r="AA34" s="9">
        <v>110041</v>
      </c>
    </row>
    <row r="35" spans="3:27" ht="15">
      <c r="C35" t="s">
        <v>261</v>
      </c>
      <c r="E35" t="s">
        <v>256</v>
      </c>
      <c r="G35" t="s">
        <v>33</v>
      </c>
      <c r="I35" t="s">
        <v>33</v>
      </c>
      <c r="K35" t="s">
        <v>33</v>
      </c>
      <c r="M35" s="9">
        <v>290</v>
      </c>
      <c r="O35" s="9">
        <v>724</v>
      </c>
      <c r="Q35" s="9">
        <v>1738</v>
      </c>
      <c r="S35" t="s">
        <v>33</v>
      </c>
      <c r="U35" t="s">
        <v>33</v>
      </c>
      <c r="W35" t="s">
        <v>33</v>
      </c>
      <c r="Y35" t="s">
        <v>33</v>
      </c>
      <c r="AA35" s="9">
        <v>109889</v>
      </c>
    </row>
    <row r="36" spans="1:27" ht="15">
      <c r="A36" s="11" t="s">
        <v>266</v>
      </c>
      <c r="C36" t="s">
        <v>255</v>
      </c>
      <c r="E36" t="s">
        <v>256</v>
      </c>
      <c r="G36" s="9">
        <v>215625</v>
      </c>
      <c r="I36" s="9">
        <v>431250</v>
      </c>
      <c r="K36" s="9">
        <v>862500</v>
      </c>
      <c r="M36" t="s">
        <v>33</v>
      </c>
      <c r="O36" t="s">
        <v>33</v>
      </c>
      <c r="Q36" t="s">
        <v>33</v>
      </c>
      <c r="S36" t="s">
        <v>33</v>
      </c>
      <c r="U36" t="s">
        <v>33</v>
      </c>
      <c r="W36" t="s">
        <v>33</v>
      </c>
      <c r="Y36" t="s">
        <v>33</v>
      </c>
      <c r="AA36" t="s">
        <v>33</v>
      </c>
    </row>
    <row r="37" spans="3:27" ht="15">
      <c r="C37" t="s">
        <v>257</v>
      </c>
      <c r="E37" t="s">
        <v>256</v>
      </c>
      <c r="G37" t="s">
        <v>33</v>
      </c>
      <c r="I37" t="s">
        <v>33</v>
      </c>
      <c r="K37" t="s">
        <v>33</v>
      </c>
      <c r="M37" t="s">
        <v>33</v>
      </c>
      <c r="O37" t="s">
        <v>33</v>
      </c>
      <c r="Q37" t="s">
        <v>33</v>
      </c>
      <c r="S37" s="9">
        <v>1338</v>
      </c>
      <c r="U37" t="s">
        <v>33</v>
      </c>
      <c r="W37" t="s">
        <v>33</v>
      </c>
      <c r="Y37" t="s">
        <v>33</v>
      </c>
      <c r="AA37" s="9">
        <v>200018</v>
      </c>
    </row>
    <row r="38" spans="3:27" ht="15">
      <c r="C38" t="s">
        <v>258</v>
      </c>
      <c r="E38" t="s">
        <v>256</v>
      </c>
      <c r="G38" t="s">
        <v>33</v>
      </c>
      <c r="I38" t="s">
        <v>33</v>
      </c>
      <c r="K38" t="s">
        <v>33</v>
      </c>
      <c r="M38" t="s">
        <v>33</v>
      </c>
      <c r="O38" t="s">
        <v>33</v>
      </c>
      <c r="Q38" t="s">
        <v>33</v>
      </c>
      <c r="S38" t="s">
        <v>33</v>
      </c>
      <c r="U38" s="9">
        <v>7911</v>
      </c>
      <c r="W38" s="14">
        <v>149.49</v>
      </c>
      <c r="Y38" s="14">
        <v>149.13</v>
      </c>
      <c r="AA38" s="9">
        <v>199990</v>
      </c>
    </row>
    <row r="39" spans="3:27" ht="15">
      <c r="C39" t="s">
        <v>259</v>
      </c>
      <c r="E39" t="s">
        <v>256</v>
      </c>
      <c r="G39" t="s">
        <v>33</v>
      </c>
      <c r="I39" t="s">
        <v>33</v>
      </c>
      <c r="K39" t="s">
        <v>33</v>
      </c>
      <c r="M39" s="9">
        <v>357</v>
      </c>
      <c r="O39" s="9">
        <v>892</v>
      </c>
      <c r="Q39" s="9">
        <v>2141</v>
      </c>
      <c r="S39" t="s">
        <v>33</v>
      </c>
      <c r="U39" t="s">
        <v>33</v>
      </c>
      <c r="W39" t="s">
        <v>33</v>
      </c>
      <c r="Y39" t="s">
        <v>33</v>
      </c>
      <c r="AA39" s="9">
        <v>135388</v>
      </c>
    </row>
    <row r="40" spans="3:27" ht="15">
      <c r="C40" t="s">
        <v>260</v>
      </c>
      <c r="E40" t="s">
        <v>256</v>
      </c>
      <c r="G40" t="s">
        <v>33</v>
      </c>
      <c r="I40" t="s">
        <v>33</v>
      </c>
      <c r="K40" t="s">
        <v>33</v>
      </c>
      <c r="M40" s="9">
        <v>357</v>
      </c>
      <c r="O40" s="9">
        <v>892</v>
      </c>
      <c r="Q40" s="9">
        <v>2141</v>
      </c>
      <c r="S40" t="s">
        <v>33</v>
      </c>
      <c r="U40" t="s">
        <v>33</v>
      </c>
      <c r="W40" t="s">
        <v>33</v>
      </c>
      <c r="Y40" t="s">
        <v>33</v>
      </c>
      <c r="AA40" s="9">
        <v>135388</v>
      </c>
    </row>
    <row r="41" spans="3:27" ht="15">
      <c r="C41" t="s">
        <v>261</v>
      </c>
      <c r="E41" t="s">
        <v>256</v>
      </c>
      <c r="G41" t="s">
        <v>33</v>
      </c>
      <c r="I41" t="s">
        <v>33</v>
      </c>
      <c r="K41" t="s">
        <v>33</v>
      </c>
      <c r="M41" s="9">
        <v>357</v>
      </c>
      <c r="O41" s="9">
        <v>892</v>
      </c>
      <c r="Q41" s="9">
        <v>2141</v>
      </c>
      <c r="S41" t="s">
        <v>33</v>
      </c>
      <c r="U41" t="s">
        <v>33</v>
      </c>
      <c r="W41" t="s">
        <v>33</v>
      </c>
      <c r="Y41" t="s">
        <v>33</v>
      </c>
      <c r="AA41" s="9">
        <v>135388</v>
      </c>
    </row>
  </sheetData>
  <sheetProtection selectLockedCells="1" selectUnlockedCells="1"/>
  <mergeCells count="3">
    <mergeCell ref="A2:F2"/>
    <mergeCell ref="G4:K4"/>
    <mergeCell ref="M4:Q4"/>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S39"/>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10.7109375" style="0" customWidth="1"/>
    <col min="4" max="4" width="8.7109375" style="0" customWidth="1"/>
    <col min="5" max="5" width="88.8515625" style="0" customWidth="1"/>
    <col min="6" max="6" width="8.7109375" style="0" customWidth="1"/>
    <col min="7" max="7" width="100.8515625" style="0" customWidth="1"/>
    <col min="8" max="8" width="8.7109375" style="0" customWidth="1"/>
    <col min="9" max="9" width="44.7109375" style="0" customWidth="1"/>
    <col min="10" max="10" width="8.7109375" style="0" customWidth="1"/>
    <col min="11" max="11" width="36.7109375" style="0" customWidth="1"/>
    <col min="12" max="12" width="8.7109375" style="0" customWidth="1"/>
    <col min="13" max="13" width="96.8515625" style="0" customWidth="1"/>
    <col min="14" max="14" width="8.7109375" style="0" customWidth="1"/>
    <col min="15" max="15" width="95.8515625" style="0" customWidth="1"/>
    <col min="16" max="16" width="8.7109375" style="0" customWidth="1"/>
    <col min="17" max="17" width="100.8515625" style="0" customWidth="1"/>
    <col min="18" max="18" width="8.7109375" style="0" customWidth="1"/>
    <col min="19" max="19" width="100.8515625" style="0" customWidth="1"/>
    <col min="20" max="16384" width="8.7109375" style="0" customWidth="1"/>
  </cols>
  <sheetData>
    <row r="2" spans="1:6" ht="15">
      <c r="A2" s="1" t="s">
        <v>267</v>
      </c>
      <c r="B2" s="1"/>
      <c r="C2" s="1"/>
      <c r="D2" s="1"/>
      <c r="E2" s="1"/>
      <c r="F2" s="1"/>
    </row>
    <row r="4" spans="5:19" ht="15" customHeight="1">
      <c r="E4" s="7" t="s">
        <v>268</v>
      </c>
      <c r="F4" s="7"/>
      <c r="G4" s="7"/>
      <c r="H4" s="7"/>
      <c r="I4" s="7"/>
      <c r="J4" s="7"/>
      <c r="K4" s="7"/>
      <c r="M4" s="7" t="s">
        <v>269</v>
      </c>
      <c r="N4" s="7"/>
      <c r="O4" s="7"/>
      <c r="P4" s="7"/>
      <c r="Q4" s="7"/>
      <c r="R4" s="7"/>
      <c r="S4" s="7"/>
    </row>
    <row r="5" spans="1:19" ht="39.75" customHeight="1">
      <c r="A5" s="6" t="s">
        <v>25</v>
      </c>
      <c r="B5" s="6"/>
      <c r="C5" s="6" t="s">
        <v>122</v>
      </c>
      <c r="D5" s="6"/>
      <c r="E5" s="11" t="s">
        <v>270</v>
      </c>
      <c r="F5" s="6"/>
      <c r="G5" s="11" t="s">
        <v>271</v>
      </c>
      <c r="H5" s="6"/>
      <c r="I5" s="11" t="s">
        <v>272</v>
      </c>
      <c r="J5" s="6"/>
      <c r="K5" s="11" t="s">
        <v>273</v>
      </c>
      <c r="M5" s="11" t="s">
        <v>274</v>
      </c>
      <c r="O5" s="11" t="s">
        <v>275</v>
      </c>
      <c r="Q5" s="11" t="s">
        <v>276</v>
      </c>
      <c r="S5" s="11" t="s">
        <v>277</v>
      </c>
    </row>
    <row r="6" spans="1:19" ht="15">
      <c r="A6" t="s">
        <v>60</v>
      </c>
      <c r="C6" t="s">
        <v>278</v>
      </c>
      <c r="E6" s="9">
        <v>3146</v>
      </c>
      <c r="G6" t="s">
        <v>33</v>
      </c>
      <c r="I6" s="14">
        <v>64.48</v>
      </c>
      <c r="K6" t="s">
        <v>279</v>
      </c>
      <c r="M6" t="s">
        <v>33</v>
      </c>
      <c r="O6" t="s">
        <v>33</v>
      </c>
      <c r="Q6" t="s">
        <v>33</v>
      </c>
      <c r="S6" t="s">
        <v>33</v>
      </c>
    </row>
    <row r="7" spans="3:19" ht="15">
      <c r="C7" t="s">
        <v>280</v>
      </c>
      <c r="E7" s="9">
        <v>2596</v>
      </c>
      <c r="G7" t="s">
        <v>33</v>
      </c>
      <c r="I7" s="14">
        <v>83.73</v>
      </c>
      <c r="K7" t="s">
        <v>281</v>
      </c>
      <c r="M7" t="s">
        <v>33</v>
      </c>
      <c r="O7" t="s">
        <v>33</v>
      </c>
      <c r="Q7" t="s">
        <v>33</v>
      </c>
      <c r="S7" t="s">
        <v>33</v>
      </c>
    </row>
    <row r="8" spans="3:19" ht="15">
      <c r="C8" t="s">
        <v>282</v>
      </c>
      <c r="E8" s="9">
        <v>3971</v>
      </c>
      <c r="G8" t="s">
        <v>33</v>
      </c>
      <c r="I8" s="14">
        <v>107.87</v>
      </c>
      <c r="K8" t="s">
        <v>283</v>
      </c>
      <c r="M8" t="s">
        <v>33</v>
      </c>
      <c r="O8" t="s">
        <v>33</v>
      </c>
      <c r="Q8" t="s">
        <v>33</v>
      </c>
      <c r="S8" t="s">
        <v>33</v>
      </c>
    </row>
    <row r="9" spans="3:19" ht="15">
      <c r="C9" t="s">
        <v>284</v>
      </c>
      <c r="E9" s="9">
        <v>4668</v>
      </c>
      <c r="G9" t="s">
        <v>33</v>
      </c>
      <c r="I9" s="14">
        <v>117.16</v>
      </c>
      <c r="K9" t="s">
        <v>285</v>
      </c>
      <c r="M9" t="s">
        <v>33</v>
      </c>
      <c r="O9" t="s">
        <v>33</v>
      </c>
      <c r="Q9" t="s">
        <v>33</v>
      </c>
      <c r="S9" t="s">
        <v>33</v>
      </c>
    </row>
    <row r="10" spans="3:19" ht="15">
      <c r="C10" t="s">
        <v>286</v>
      </c>
      <c r="E10" s="9">
        <v>9970</v>
      </c>
      <c r="G10" t="s">
        <v>33</v>
      </c>
      <c r="I10" s="14">
        <v>106.44</v>
      </c>
      <c r="K10" t="s">
        <v>287</v>
      </c>
      <c r="M10" t="s">
        <v>33</v>
      </c>
      <c r="O10" t="s">
        <v>33</v>
      </c>
      <c r="Q10" t="s">
        <v>33</v>
      </c>
      <c r="S10" t="s">
        <v>33</v>
      </c>
    </row>
    <row r="11" spans="3:19" ht="15">
      <c r="C11" t="s">
        <v>288</v>
      </c>
      <c r="E11" s="9">
        <v>13813</v>
      </c>
      <c r="G11" t="s">
        <v>33</v>
      </c>
      <c r="I11" s="14">
        <v>97.48</v>
      </c>
      <c r="K11" t="s">
        <v>289</v>
      </c>
      <c r="M11" t="s">
        <v>33</v>
      </c>
      <c r="O11" t="s">
        <v>33</v>
      </c>
      <c r="Q11" t="s">
        <v>33</v>
      </c>
      <c r="S11" t="s">
        <v>33</v>
      </c>
    </row>
    <row r="12" spans="3:19" ht="15">
      <c r="C12" t="s">
        <v>290</v>
      </c>
      <c r="E12" s="9">
        <v>17090</v>
      </c>
      <c r="G12" t="s">
        <v>33</v>
      </c>
      <c r="I12" s="14">
        <v>113.69</v>
      </c>
      <c r="K12" t="s">
        <v>291</v>
      </c>
      <c r="M12" t="s">
        <v>33</v>
      </c>
      <c r="O12" t="s">
        <v>33</v>
      </c>
      <c r="Q12" t="s">
        <v>33</v>
      </c>
      <c r="S12" t="s">
        <v>33</v>
      </c>
    </row>
    <row r="13" spans="3:19" ht="15">
      <c r="C13" t="s">
        <v>292</v>
      </c>
      <c r="E13" s="9">
        <v>19170</v>
      </c>
      <c r="G13" t="s">
        <v>33</v>
      </c>
      <c r="I13" s="14">
        <v>127.51</v>
      </c>
      <c r="K13" t="s">
        <v>293</v>
      </c>
      <c r="M13" s="9">
        <v>1314</v>
      </c>
      <c r="O13" s="9">
        <v>206022</v>
      </c>
      <c r="Q13" s="9">
        <v>2628</v>
      </c>
      <c r="S13" s="9">
        <v>412044</v>
      </c>
    </row>
    <row r="14" spans="3:19" ht="15">
      <c r="C14" t="s">
        <v>294</v>
      </c>
      <c r="E14" s="9">
        <v>11031</v>
      </c>
      <c r="G14" s="9">
        <v>5516</v>
      </c>
      <c r="I14" s="14">
        <v>105.49</v>
      </c>
      <c r="K14" t="s">
        <v>295</v>
      </c>
      <c r="M14" s="9">
        <v>2844</v>
      </c>
      <c r="O14" s="9">
        <v>445911</v>
      </c>
      <c r="Q14" s="9">
        <v>3792</v>
      </c>
      <c r="S14" s="9">
        <v>594548</v>
      </c>
    </row>
    <row r="15" spans="3:19" ht="15">
      <c r="C15" t="s">
        <v>296</v>
      </c>
      <c r="E15" s="9">
        <v>4588</v>
      </c>
      <c r="G15" s="9">
        <v>9177</v>
      </c>
      <c r="I15" s="14">
        <v>129.28</v>
      </c>
      <c r="K15" t="s">
        <v>297</v>
      </c>
      <c r="M15" s="9">
        <v>2263</v>
      </c>
      <c r="O15" s="9">
        <v>354816</v>
      </c>
      <c r="Q15" t="s">
        <v>33</v>
      </c>
      <c r="S15" t="s">
        <v>33</v>
      </c>
    </row>
    <row r="16" spans="3:19" ht="15">
      <c r="C16" t="s">
        <v>256</v>
      </c>
      <c r="E16" t="s">
        <v>33</v>
      </c>
      <c r="G16" s="9">
        <v>33169</v>
      </c>
      <c r="I16" s="14">
        <v>149.49</v>
      </c>
      <c r="K16" t="s">
        <v>298</v>
      </c>
      <c r="M16" s="9">
        <v>5609</v>
      </c>
      <c r="O16" s="9">
        <v>879435</v>
      </c>
      <c r="Q16" s="9">
        <v>11218</v>
      </c>
      <c r="S16" s="9">
        <v>1758870</v>
      </c>
    </row>
    <row r="17" spans="1:19" ht="15">
      <c r="A17" t="s">
        <v>63</v>
      </c>
      <c r="C17" t="s">
        <v>288</v>
      </c>
      <c r="E17" s="9">
        <v>85001</v>
      </c>
      <c r="G17" t="s">
        <v>33</v>
      </c>
      <c r="I17" s="14">
        <v>97.48</v>
      </c>
      <c r="K17" t="s">
        <v>289</v>
      </c>
      <c r="M17" t="s">
        <v>33</v>
      </c>
      <c r="O17" t="s">
        <v>33</v>
      </c>
      <c r="Q17" t="s">
        <v>33</v>
      </c>
      <c r="S17" t="s">
        <v>33</v>
      </c>
    </row>
    <row r="18" spans="3:19" ht="15">
      <c r="C18" t="s">
        <v>290</v>
      </c>
      <c r="E18" s="9">
        <v>93883</v>
      </c>
      <c r="G18" t="s">
        <v>33</v>
      </c>
      <c r="I18" s="14">
        <v>113.69</v>
      </c>
      <c r="K18" t="s">
        <v>291</v>
      </c>
      <c r="M18" t="s">
        <v>33</v>
      </c>
      <c r="O18" t="s">
        <v>33</v>
      </c>
      <c r="Q18" t="s">
        <v>33</v>
      </c>
      <c r="S18" t="s">
        <v>33</v>
      </c>
    </row>
    <row r="19" spans="3:19" ht="15">
      <c r="C19" t="s">
        <v>292</v>
      </c>
      <c r="E19" s="9">
        <v>105310</v>
      </c>
      <c r="G19" t="s">
        <v>33</v>
      </c>
      <c r="I19" s="14">
        <v>127.51</v>
      </c>
      <c r="K19" t="s">
        <v>293</v>
      </c>
      <c r="M19" s="9">
        <v>7218</v>
      </c>
      <c r="O19" s="9">
        <v>1131710</v>
      </c>
      <c r="Q19" s="9">
        <v>14436</v>
      </c>
      <c r="S19" s="9">
        <v>2263420</v>
      </c>
    </row>
    <row r="20" spans="3:19" ht="15">
      <c r="C20" t="s">
        <v>294</v>
      </c>
      <c r="E20" s="9">
        <v>53557</v>
      </c>
      <c r="G20" s="9">
        <v>26779</v>
      </c>
      <c r="I20" s="14">
        <v>105.49</v>
      </c>
      <c r="K20" t="s">
        <v>295</v>
      </c>
      <c r="M20" s="9">
        <v>13808</v>
      </c>
      <c r="O20" s="9">
        <v>2164956</v>
      </c>
      <c r="Q20" s="9">
        <v>18410</v>
      </c>
      <c r="S20" s="9">
        <v>2886504</v>
      </c>
    </row>
    <row r="21" spans="3:19" ht="15">
      <c r="C21" t="s">
        <v>256</v>
      </c>
      <c r="E21" t="s">
        <v>33</v>
      </c>
      <c r="G21" s="9">
        <v>50415</v>
      </c>
      <c r="I21" s="14">
        <v>149.49</v>
      </c>
      <c r="K21" t="s">
        <v>298</v>
      </c>
      <c r="M21" s="9">
        <v>8526</v>
      </c>
      <c r="O21" s="9">
        <v>1336792</v>
      </c>
      <c r="Q21" s="9">
        <v>17051</v>
      </c>
      <c r="S21" s="9">
        <v>2673426</v>
      </c>
    </row>
    <row r="22" spans="1:19" ht="15">
      <c r="A22" t="s">
        <v>66</v>
      </c>
      <c r="C22" t="s">
        <v>292</v>
      </c>
      <c r="E22" s="9">
        <v>29395</v>
      </c>
      <c r="G22" t="s">
        <v>33</v>
      </c>
      <c r="I22" s="14">
        <v>127.51</v>
      </c>
      <c r="K22" t="s">
        <v>293</v>
      </c>
      <c r="M22" s="9">
        <v>2015</v>
      </c>
      <c r="O22" s="9">
        <v>315932</v>
      </c>
      <c r="Q22" s="9">
        <v>4030</v>
      </c>
      <c r="S22" s="9">
        <v>631864</v>
      </c>
    </row>
    <row r="23" spans="3:19" ht="15">
      <c r="C23" t="s">
        <v>294</v>
      </c>
      <c r="E23" s="9">
        <v>14340</v>
      </c>
      <c r="G23" s="9">
        <v>7171</v>
      </c>
      <c r="I23" s="14">
        <v>105.49</v>
      </c>
      <c r="K23" t="s">
        <v>295</v>
      </c>
      <c r="M23" s="9">
        <v>3697</v>
      </c>
      <c r="O23" s="9">
        <v>579653</v>
      </c>
      <c r="Q23" s="9">
        <v>4930</v>
      </c>
      <c r="S23" s="9">
        <v>772975</v>
      </c>
    </row>
    <row r="24" spans="3:19" ht="15">
      <c r="C24" t="s">
        <v>296</v>
      </c>
      <c r="E24" s="9">
        <v>2353</v>
      </c>
      <c r="G24" s="9">
        <v>4706</v>
      </c>
      <c r="I24" s="14">
        <v>129.28</v>
      </c>
      <c r="K24" t="s">
        <v>297</v>
      </c>
      <c r="M24" s="9">
        <v>1160</v>
      </c>
      <c r="O24" s="9">
        <v>181876</v>
      </c>
      <c r="Q24" t="s">
        <v>33</v>
      </c>
      <c r="S24" t="s">
        <v>33</v>
      </c>
    </row>
    <row r="25" spans="3:19" ht="15">
      <c r="C25" t="s">
        <v>256</v>
      </c>
      <c r="E25" t="s">
        <v>33</v>
      </c>
      <c r="G25" s="9">
        <v>15823</v>
      </c>
      <c r="I25" s="14">
        <v>149.49</v>
      </c>
      <c r="K25" t="s">
        <v>298</v>
      </c>
      <c r="M25" s="9">
        <v>2676</v>
      </c>
      <c r="O25" s="9">
        <v>419570</v>
      </c>
      <c r="Q25" s="9">
        <v>5352</v>
      </c>
      <c r="S25" s="9">
        <v>839140</v>
      </c>
    </row>
    <row r="26" spans="1:19" ht="15">
      <c r="A26" t="s">
        <v>68</v>
      </c>
      <c r="C26" t="s">
        <v>299</v>
      </c>
      <c r="E26" t="s">
        <v>33</v>
      </c>
      <c r="G26" t="s">
        <v>33</v>
      </c>
      <c r="I26" t="s">
        <v>33</v>
      </c>
      <c r="K26" t="s">
        <v>33</v>
      </c>
      <c r="M26" s="9">
        <v>3780</v>
      </c>
      <c r="O26" s="9">
        <v>592666</v>
      </c>
      <c r="Q26" t="s">
        <v>33</v>
      </c>
      <c r="S26" t="s">
        <v>33</v>
      </c>
    </row>
    <row r="27" spans="3:19" ht="15">
      <c r="C27" t="s">
        <v>294</v>
      </c>
      <c r="E27" s="9">
        <v>2758</v>
      </c>
      <c r="G27" s="9">
        <v>1379</v>
      </c>
      <c r="I27" s="14">
        <v>105.49</v>
      </c>
      <c r="K27" t="s">
        <v>295</v>
      </c>
      <c r="M27" s="9">
        <v>711</v>
      </c>
      <c r="O27" s="9">
        <v>111478</v>
      </c>
      <c r="Q27" s="9">
        <v>948</v>
      </c>
      <c r="S27" s="9">
        <v>148637</v>
      </c>
    </row>
    <row r="28" spans="3:19" ht="15">
      <c r="C28" t="s">
        <v>296</v>
      </c>
      <c r="E28" s="9">
        <v>1960</v>
      </c>
      <c r="G28" s="9">
        <v>3922</v>
      </c>
      <c r="I28" s="14">
        <v>129.28</v>
      </c>
      <c r="K28" t="s">
        <v>297</v>
      </c>
      <c r="M28" s="9">
        <v>967</v>
      </c>
      <c r="O28" s="9">
        <v>151616</v>
      </c>
      <c r="Q28" t="s">
        <v>33</v>
      </c>
      <c r="S28" t="s">
        <v>33</v>
      </c>
    </row>
    <row r="29" spans="3:19" ht="15">
      <c r="C29" t="s">
        <v>256</v>
      </c>
      <c r="E29" t="s">
        <v>33</v>
      </c>
      <c r="G29" s="9">
        <v>9889</v>
      </c>
      <c r="I29" s="14">
        <v>149.49</v>
      </c>
      <c r="K29" t="s">
        <v>298</v>
      </c>
      <c r="M29" s="9">
        <v>1672</v>
      </c>
      <c r="O29" s="9">
        <v>262153</v>
      </c>
      <c r="Q29" s="9">
        <v>3345</v>
      </c>
      <c r="S29" s="9">
        <v>524463</v>
      </c>
    </row>
    <row r="30" spans="1:19" ht="15">
      <c r="A30" t="s">
        <v>70</v>
      </c>
      <c r="C30" t="s">
        <v>282</v>
      </c>
      <c r="E30" s="9">
        <v>6760</v>
      </c>
      <c r="G30" t="s">
        <v>33</v>
      </c>
      <c r="I30" s="14">
        <v>107.87</v>
      </c>
      <c r="K30" t="s">
        <v>283</v>
      </c>
      <c r="M30" t="s">
        <v>33</v>
      </c>
      <c r="O30" t="s">
        <v>33</v>
      </c>
      <c r="Q30" t="s">
        <v>33</v>
      </c>
      <c r="S30" t="s">
        <v>33</v>
      </c>
    </row>
    <row r="31" spans="3:19" ht="15">
      <c r="C31" t="s">
        <v>286</v>
      </c>
      <c r="E31" s="9">
        <v>6749</v>
      </c>
      <c r="G31" t="s">
        <v>33</v>
      </c>
      <c r="I31" s="14">
        <v>106.44</v>
      </c>
      <c r="K31" t="s">
        <v>287</v>
      </c>
      <c r="M31" t="s">
        <v>33</v>
      </c>
      <c r="O31" t="s">
        <v>33</v>
      </c>
      <c r="Q31" t="s">
        <v>33</v>
      </c>
      <c r="S31" t="s">
        <v>33</v>
      </c>
    </row>
    <row r="32" spans="3:19" ht="15">
      <c r="C32" t="s">
        <v>288</v>
      </c>
      <c r="E32" s="9">
        <v>9563</v>
      </c>
      <c r="G32" t="s">
        <v>33</v>
      </c>
      <c r="I32" s="14">
        <v>97.48</v>
      </c>
      <c r="K32" t="s">
        <v>289</v>
      </c>
      <c r="M32" t="s">
        <v>33</v>
      </c>
      <c r="O32" t="s">
        <v>33</v>
      </c>
      <c r="Q32" t="s">
        <v>33</v>
      </c>
      <c r="S32" t="s">
        <v>33</v>
      </c>
    </row>
    <row r="33" spans="3:19" ht="15">
      <c r="C33" t="s">
        <v>290</v>
      </c>
      <c r="E33" s="9">
        <v>11394</v>
      </c>
      <c r="G33" t="s">
        <v>33</v>
      </c>
      <c r="I33" s="14">
        <v>113.69</v>
      </c>
      <c r="K33" t="s">
        <v>291</v>
      </c>
      <c r="M33" t="s">
        <v>33</v>
      </c>
      <c r="O33" t="s">
        <v>33</v>
      </c>
      <c r="Q33" t="s">
        <v>33</v>
      </c>
      <c r="S33" t="s">
        <v>33</v>
      </c>
    </row>
    <row r="34" spans="3:19" ht="15">
      <c r="C34" t="s">
        <v>292</v>
      </c>
      <c r="E34" s="9">
        <v>12780</v>
      </c>
      <c r="G34" t="s">
        <v>33</v>
      </c>
      <c r="I34" s="14">
        <v>127.51</v>
      </c>
      <c r="K34" t="s">
        <v>293</v>
      </c>
      <c r="M34" s="9">
        <v>876</v>
      </c>
      <c r="O34" s="9">
        <v>137348</v>
      </c>
      <c r="Q34" s="9">
        <v>1752</v>
      </c>
      <c r="S34" s="9">
        <v>274696</v>
      </c>
    </row>
    <row r="35" spans="3:19" ht="15">
      <c r="C35" t="s">
        <v>294</v>
      </c>
      <c r="E35" s="9">
        <v>6839</v>
      </c>
      <c r="G35" s="9">
        <v>3420</v>
      </c>
      <c r="I35" s="14">
        <v>105.49</v>
      </c>
      <c r="K35" t="s">
        <v>295</v>
      </c>
      <c r="M35" s="9">
        <v>1763</v>
      </c>
      <c r="O35" s="9">
        <v>276421</v>
      </c>
      <c r="Q35" s="9">
        <v>2351</v>
      </c>
      <c r="S35" s="9">
        <v>368613</v>
      </c>
    </row>
    <row r="36" spans="3:19" ht="15">
      <c r="C36" t="s">
        <v>256</v>
      </c>
      <c r="E36" t="s">
        <v>33</v>
      </c>
      <c r="G36" s="9">
        <v>6428</v>
      </c>
      <c r="I36" s="14">
        <v>149.49</v>
      </c>
      <c r="K36" t="s">
        <v>300</v>
      </c>
      <c r="M36" s="9">
        <v>4097</v>
      </c>
      <c r="O36" s="9">
        <v>642369</v>
      </c>
      <c r="Q36" s="9">
        <v>2174</v>
      </c>
      <c r="S36" s="9">
        <v>340861</v>
      </c>
    </row>
    <row r="37" spans="1:19" ht="15">
      <c r="A37" t="s">
        <v>72</v>
      </c>
      <c r="C37" t="s">
        <v>292</v>
      </c>
      <c r="E37" s="9">
        <v>17892</v>
      </c>
      <c r="G37" t="s">
        <v>33</v>
      </c>
      <c r="I37" s="14">
        <v>127.51</v>
      </c>
      <c r="K37" t="s">
        <v>293</v>
      </c>
      <c r="M37" s="9">
        <v>1226</v>
      </c>
      <c r="O37" s="9">
        <v>192225</v>
      </c>
      <c r="Q37" s="9">
        <v>2452</v>
      </c>
      <c r="S37" s="9">
        <v>384449</v>
      </c>
    </row>
    <row r="38" spans="3:19" ht="15">
      <c r="C38" t="s">
        <v>294</v>
      </c>
      <c r="E38" s="9">
        <v>8660</v>
      </c>
      <c r="G38" s="9">
        <v>4330</v>
      </c>
      <c r="I38" s="14">
        <v>105.49</v>
      </c>
      <c r="K38" t="s">
        <v>295</v>
      </c>
      <c r="M38" s="9">
        <v>2233</v>
      </c>
      <c r="O38" s="9">
        <v>350112</v>
      </c>
      <c r="Q38" s="9">
        <v>2977</v>
      </c>
      <c r="S38" s="9">
        <v>466764</v>
      </c>
    </row>
    <row r="39" spans="3:19" ht="15">
      <c r="C39" t="s">
        <v>256</v>
      </c>
      <c r="E39" t="s">
        <v>33</v>
      </c>
      <c r="G39" s="9">
        <v>7911</v>
      </c>
      <c r="I39" s="14">
        <v>149.49</v>
      </c>
      <c r="K39" t="s">
        <v>298</v>
      </c>
      <c r="M39" s="9">
        <v>1338</v>
      </c>
      <c r="O39" s="9">
        <v>209785</v>
      </c>
      <c r="Q39" s="9">
        <v>2676</v>
      </c>
      <c r="S39" s="9">
        <v>419570</v>
      </c>
    </row>
  </sheetData>
  <sheetProtection selectLockedCells="1" selectUnlockedCells="1"/>
  <mergeCells count="3">
    <mergeCell ref="A2:F2"/>
    <mergeCell ref="E4:K4"/>
    <mergeCell ref="M4:S4"/>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B6"/>
  <sheetViews>
    <sheetView workbookViewId="0" topLeftCell="A1">
      <selection activeCell="A1" sqref="A1"/>
    </sheetView>
  </sheetViews>
  <sheetFormatPr defaultColWidth="8.00390625" defaultRowHeight="15"/>
  <cols>
    <col min="1" max="1" width="10.7109375" style="0" customWidth="1"/>
    <col min="2" max="2" width="100.8515625" style="0" customWidth="1"/>
    <col min="3" max="16384" width="8.7109375" style="0" customWidth="1"/>
  </cols>
  <sheetData>
    <row r="2" spans="1:2" ht="15">
      <c r="A2" s="4">
        <v>-1</v>
      </c>
      <c r="B2" s="5" t="s">
        <v>19</v>
      </c>
    </row>
    <row r="3" spans="1:2" ht="15">
      <c r="A3" s="4">
        <v>-2</v>
      </c>
      <c r="B3" s="5" t="s">
        <v>20</v>
      </c>
    </row>
    <row r="4" spans="1:2" ht="15">
      <c r="A4" s="4">
        <v>-3</v>
      </c>
      <c r="B4" s="5" t="s">
        <v>21</v>
      </c>
    </row>
    <row r="5" spans="1:2" ht="15">
      <c r="A5" s="4">
        <v>-4</v>
      </c>
      <c r="B5" s="5" t="s">
        <v>22</v>
      </c>
    </row>
    <row r="6" spans="1:2" ht="15">
      <c r="A6" s="4">
        <v>-5</v>
      </c>
      <c r="B6" s="5" t="s">
        <v>23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K17"/>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50.7109375" style="0" customWidth="1"/>
    <col min="4" max="4" width="8.7109375" style="0" customWidth="1"/>
    <col min="5" max="5" width="42.7109375" style="0" customWidth="1"/>
    <col min="6" max="6" width="8.7109375" style="0" customWidth="1"/>
    <col min="7" max="7" width="50.7109375" style="0" customWidth="1"/>
    <col min="8" max="9" width="8.7109375" style="0" customWidth="1"/>
    <col min="10" max="11" width="10.7109375" style="0" customWidth="1"/>
    <col min="12" max="16384" width="8.7109375" style="0" customWidth="1"/>
  </cols>
  <sheetData>
    <row r="2" spans="1:6" ht="15">
      <c r="A2" s="1" t="s">
        <v>301</v>
      </c>
      <c r="B2" s="1"/>
      <c r="C2" s="1"/>
      <c r="D2" s="1"/>
      <c r="E2" s="1"/>
      <c r="F2" s="1"/>
    </row>
    <row r="4" spans="1:11" ht="15">
      <c r="A4" s="6"/>
      <c r="B4" s="6"/>
      <c r="C4" s="1" t="s">
        <v>302</v>
      </c>
      <c r="D4" s="1"/>
      <c r="E4" s="1"/>
      <c r="F4" s="6"/>
      <c r="G4" s="1" t="s">
        <v>269</v>
      </c>
      <c r="H4" s="1"/>
      <c r="I4" s="1"/>
      <c r="J4" s="1"/>
      <c r="K4" s="6"/>
    </row>
    <row r="5" spans="1:11" ht="39.75" customHeight="1">
      <c r="A5" s="6" t="s">
        <v>25</v>
      </c>
      <c r="B5" s="6"/>
      <c r="C5" s="11" t="s">
        <v>303</v>
      </c>
      <c r="D5" s="6"/>
      <c r="E5" s="11" t="s">
        <v>304</v>
      </c>
      <c r="F5" s="6"/>
      <c r="G5" s="11" t="s">
        <v>305</v>
      </c>
      <c r="H5" s="6"/>
      <c r="I5" s="7" t="s">
        <v>306</v>
      </c>
      <c r="J5" s="7"/>
      <c r="K5" s="6"/>
    </row>
    <row r="6" spans="1:11" ht="15">
      <c r="A6" t="s">
        <v>60</v>
      </c>
      <c r="C6" t="s">
        <v>33</v>
      </c>
      <c r="E6" t="s">
        <v>33</v>
      </c>
      <c r="G6" s="9">
        <v>1402</v>
      </c>
      <c r="J6" s="9">
        <v>209333</v>
      </c>
      <c r="K6" s="15">
        <v>-2</v>
      </c>
    </row>
    <row r="7" spans="3:11" ht="15">
      <c r="C7" t="s">
        <v>33</v>
      </c>
      <c r="E7" t="s">
        <v>33</v>
      </c>
      <c r="G7" s="9">
        <v>3043</v>
      </c>
      <c r="J7" s="9">
        <v>500147</v>
      </c>
      <c r="K7" s="15">
        <v>-3</v>
      </c>
    </row>
    <row r="8" spans="1:11" ht="15">
      <c r="A8" t="s">
        <v>63</v>
      </c>
      <c r="C8" s="9">
        <v>142909</v>
      </c>
      <c r="E8" s="9">
        <v>6752066</v>
      </c>
      <c r="G8" s="9">
        <v>7701</v>
      </c>
      <c r="J8" s="9">
        <v>1149836</v>
      </c>
      <c r="K8" s="15">
        <v>-2</v>
      </c>
    </row>
    <row r="9" spans="3:11" ht="15">
      <c r="C9" t="s">
        <v>33</v>
      </c>
      <c r="E9" t="s">
        <v>33</v>
      </c>
      <c r="G9" s="9">
        <v>16724</v>
      </c>
      <c r="J9" s="9">
        <v>2748757</v>
      </c>
      <c r="K9" s="15">
        <v>-3</v>
      </c>
    </row>
    <row r="10" spans="1:11" ht="15">
      <c r="A10" t="s">
        <v>66</v>
      </c>
      <c r="C10" s="9">
        <v>26205</v>
      </c>
      <c r="E10" s="9">
        <v>832137</v>
      </c>
      <c r="G10" s="9">
        <v>2149</v>
      </c>
      <c r="J10" s="9">
        <v>320867</v>
      </c>
      <c r="K10" s="15">
        <v>-2</v>
      </c>
    </row>
    <row r="11" spans="3:11" ht="15">
      <c r="C11" t="s">
        <v>33</v>
      </c>
      <c r="E11" t="s">
        <v>33</v>
      </c>
      <c r="G11" s="9">
        <v>4667</v>
      </c>
      <c r="J11" s="9">
        <v>767069</v>
      </c>
      <c r="K11" s="15">
        <v>-3</v>
      </c>
    </row>
    <row r="12" spans="1:11" ht="15">
      <c r="A12" t="s">
        <v>68</v>
      </c>
      <c r="C12" t="s">
        <v>33</v>
      </c>
      <c r="E12" t="s">
        <v>33</v>
      </c>
      <c r="G12" s="9">
        <v>3781</v>
      </c>
      <c r="J12" s="9">
        <v>550930</v>
      </c>
      <c r="K12" s="15">
        <v>-2</v>
      </c>
    </row>
    <row r="13" spans="3:10" ht="15">
      <c r="C13" t="s">
        <v>33</v>
      </c>
      <c r="E13" t="s">
        <v>33</v>
      </c>
      <c r="G13" t="s">
        <v>33</v>
      </c>
      <c r="J13" t="s">
        <v>33</v>
      </c>
    </row>
    <row r="14" spans="1:11" ht="15">
      <c r="A14" t="s">
        <v>70</v>
      </c>
      <c r="C14" t="s">
        <v>33</v>
      </c>
      <c r="E14" t="s">
        <v>33</v>
      </c>
      <c r="G14" s="9">
        <v>935</v>
      </c>
      <c r="J14" s="9">
        <v>139605</v>
      </c>
      <c r="K14" s="15">
        <v>-2</v>
      </c>
    </row>
    <row r="15" spans="3:11" ht="15">
      <c r="C15" t="s">
        <v>33</v>
      </c>
      <c r="E15" t="s">
        <v>33</v>
      </c>
      <c r="G15" s="9">
        <v>2029</v>
      </c>
      <c r="J15" s="9">
        <v>333486</v>
      </c>
      <c r="K15" s="15">
        <v>-3</v>
      </c>
    </row>
    <row r="16" spans="1:11" ht="15">
      <c r="A16" t="s">
        <v>72</v>
      </c>
      <c r="C16" s="9">
        <v>28701</v>
      </c>
      <c r="E16" s="9">
        <v>1441402</v>
      </c>
      <c r="G16" s="9">
        <v>1308</v>
      </c>
      <c r="J16" s="9">
        <v>195297</v>
      </c>
      <c r="K16" s="15">
        <v>-2</v>
      </c>
    </row>
    <row r="17" spans="3:11" ht="15">
      <c r="C17" t="s">
        <v>33</v>
      </c>
      <c r="E17" t="s">
        <v>33</v>
      </c>
      <c r="G17" s="9">
        <v>2841</v>
      </c>
      <c r="J17" s="9">
        <v>466946</v>
      </c>
      <c r="K17" s="15">
        <v>-3</v>
      </c>
    </row>
  </sheetData>
  <sheetProtection selectLockedCells="1" selectUnlockedCells="1"/>
  <mergeCells count="4">
    <mergeCell ref="A2:F2"/>
    <mergeCell ref="C4:E4"/>
    <mergeCell ref="G4:J4"/>
    <mergeCell ref="I5:J5"/>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I8"/>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19.7109375" style="0" customWidth="1"/>
    <col min="4" max="4" width="8.7109375" style="0" customWidth="1"/>
    <col min="5" max="5" width="43.7109375" style="0" customWidth="1"/>
    <col min="6" max="6" width="8.7109375" style="0" customWidth="1"/>
    <col min="7" max="7" width="56.7109375" style="0" customWidth="1"/>
    <col min="8" max="8" width="8.7109375" style="0" customWidth="1"/>
    <col min="9" max="9" width="50.7109375" style="0" customWidth="1"/>
    <col min="10" max="16384" width="8.7109375" style="0" customWidth="1"/>
  </cols>
  <sheetData>
    <row r="2" spans="1:6" ht="15">
      <c r="A2" s="1" t="s">
        <v>307</v>
      </c>
      <c r="B2" s="1"/>
      <c r="C2" s="1"/>
      <c r="D2" s="1"/>
      <c r="E2" s="1"/>
      <c r="F2" s="1"/>
    </row>
    <row r="4" spans="1:9" ht="39.75" customHeight="1">
      <c r="A4" s="6" t="s">
        <v>25</v>
      </c>
      <c r="B4" s="6"/>
      <c r="C4" s="6" t="s">
        <v>308</v>
      </c>
      <c r="D4" s="6"/>
      <c r="E4" s="11" t="s">
        <v>309</v>
      </c>
      <c r="G4" s="11" t="s">
        <v>310</v>
      </c>
      <c r="I4" s="8" t="s">
        <v>311</v>
      </c>
    </row>
    <row r="5" spans="1:9" ht="15">
      <c r="A5" t="s">
        <v>60</v>
      </c>
      <c r="C5" t="s">
        <v>312</v>
      </c>
      <c r="E5" s="14">
        <v>25.92</v>
      </c>
      <c r="G5" s="9">
        <v>1081430</v>
      </c>
      <c r="I5" t="s">
        <v>33</v>
      </c>
    </row>
    <row r="6" spans="3:9" ht="15">
      <c r="C6" t="s">
        <v>313</v>
      </c>
      <c r="E6" s="14">
        <v>25.92</v>
      </c>
      <c r="G6" s="9">
        <v>3850974</v>
      </c>
      <c r="I6" t="s">
        <v>33</v>
      </c>
    </row>
    <row r="7" spans="1:9" ht="15">
      <c r="A7" t="s">
        <v>63</v>
      </c>
      <c r="C7" t="s">
        <v>314</v>
      </c>
      <c r="E7" s="14">
        <v>10</v>
      </c>
      <c r="G7" s="9">
        <v>21074898</v>
      </c>
      <c r="I7" t="s">
        <v>33</v>
      </c>
    </row>
    <row r="8" spans="1:9" ht="15">
      <c r="A8" t="s">
        <v>70</v>
      </c>
      <c r="C8" t="s">
        <v>313</v>
      </c>
      <c r="E8" s="14">
        <v>11.5</v>
      </c>
      <c r="G8" s="9">
        <v>784999</v>
      </c>
      <c r="I8" t="s">
        <v>33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K10"/>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51.7109375" style="0" customWidth="1"/>
    <col min="4" max="4" width="8.7109375" style="0" customWidth="1"/>
    <col min="5" max="5" width="52.7109375" style="0" customWidth="1"/>
    <col min="6" max="6" width="8.7109375" style="0" customWidth="1"/>
    <col min="7" max="7" width="53.7109375" style="0" customWidth="1"/>
    <col min="8" max="8" width="8.7109375" style="0" customWidth="1"/>
    <col min="9" max="9" width="49.7109375" style="0" customWidth="1"/>
    <col min="10" max="10" width="8.7109375" style="0" customWidth="1"/>
    <col min="11" max="11" width="49.7109375" style="0" customWidth="1"/>
    <col min="12" max="16384" width="8.7109375" style="0" customWidth="1"/>
  </cols>
  <sheetData>
    <row r="2" spans="1:6" ht="15">
      <c r="A2" s="1" t="s">
        <v>315</v>
      </c>
      <c r="B2" s="1"/>
      <c r="C2" s="1"/>
      <c r="D2" s="1"/>
      <c r="E2" s="1"/>
      <c r="F2" s="1"/>
    </row>
    <row r="4" spans="1:11" ht="39.75" customHeight="1">
      <c r="A4" s="6" t="s">
        <v>25</v>
      </c>
      <c r="C4" s="11" t="s">
        <v>316</v>
      </c>
      <c r="E4" s="11" t="s">
        <v>317</v>
      </c>
      <c r="G4" s="11" t="s">
        <v>318</v>
      </c>
      <c r="I4" s="11" t="s">
        <v>319</v>
      </c>
      <c r="K4" s="11" t="s">
        <v>320</v>
      </c>
    </row>
    <row r="5" spans="1:11" ht="15">
      <c r="A5" t="s">
        <v>60</v>
      </c>
      <c r="C5" s="9">
        <v>46099</v>
      </c>
      <c r="E5" s="9">
        <v>48250</v>
      </c>
      <c r="G5" s="9">
        <v>102969</v>
      </c>
      <c r="I5" t="s">
        <v>33</v>
      </c>
      <c r="K5" s="9">
        <v>727072</v>
      </c>
    </row>
    <row r="6" spans="1:11" ht="15">
      <c r="A6" t="s">
        <v>63</v>
      </c>
      <c r="C6" s="9">
        <v>410350</v>
      </c>
      <c r="E6" s="9">
        <v>318692</v>
      </c>
      <c r="G6" s="9">
        <v>382235</v>
      </c>
      <c r="I6" t="s">
        <v>33</v>
      </c>
      <c r="K6" s="9">
        <v>6272281</v>
      </c>
    </row>
    <row r="7" spans="1:11" ht="15">
      <c r="A7" t="s">
        <v>66</v>
      </c>
      <c r="C7" s="9">
        <v>43319</v>
      </c>
      <c r="E7" s="9">
        <v>64645</v>
      </c>
      <c r="G7" s="9">
        <v>89193</v>
      </c>
      <c r="I7" t="s">
        <v>33</v>
      </c>
      <c r="K7" s="9">
        <v>636361</v>
      </c>
    </row>
    <row r="8" spans="1:11" ht="15">
      <c r="A8" t="s">
        <v>68</v>
      </c>
      <c r="C8" s="9">
        <v>38389</v>
      </c>
      <c r="E8" s="9">
        <v>36051</v>
      </c>
      <c r="G8" s="9">
        <v>23024</v>
      </c>
      <c r="I8" t="s">
        <v>33</v>
      </c>
      <c r="K8" s="9">
        <v>97464</v>
      </c>
    </row>
    <row r="9" spans="1:11" ht="15">
      <c r="A9" t="s">
        <v>70</v>
      </c>
      <c r="C9" s="9">
        <v>25202</v>
      </c>
      <c r="E9" s="9">
        <v>33117</v>
      </c>
      <c r="G9" s="9">
        <v>263849</v>
      </c>
      <c r="I9" t="s">
        <v>33</v>
      </c>
      <c r="K9" s="9">
        <v>2320604</v>
      </c>
    </row>
    <row r="10" spans="1:11" ht="15">
      <c r="A10" t="s">
        <v>72</v>
      </c>
      <c r="C10" s="9">
        <v>129210</v>
      </c>
      <c r="E10" s="9">
        <v>43260</v>
      </c>
      <c r="G10" s="9">
        <v>184126</v>
      </c>
      <c r="I10" t="s">
        <v>33</v>
      </c>
      <c r="K10" s="9">
        <v>1481497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K26"/>
  <sheetViews>
    <sheetView workbookViewId="0" topLeftCell="A1">
      <selection activeCell="A1" sqref="A1"/>
    </sheetView>
  </sheetViews>
  <sheetFormatPr defaultColWidth="8.00390625" defaultRowHeight="15"/>
  <cols>
    <col min="1" max="1" width="63.7109375" style="0" customWidth="1"/>
    <col min="2" max="2" width="8.7109375" style="0" customWidth="1"/>
    <col min="3" max="3" width="21.7109375" style="0" customWidth="1"/>
    <col min="4" max="4" width="8.7109375" style="0" customWidth="1"/>
    <col min="5" max="5" width="61.7109375" style="0" customWidth="1"/>
    <col min="6" max="6" width="8.7109375" style="0" customWidth="1"/>
    <col min="7" max="7" width="32.7109375" style="0" customWidth="1"/>
    <col min="8" max="8" width="8.7109375" style="0" customWidth="1"/>
    <col min="9" max="9" width="32.7109375" style="0" customWidth="1"/>
    <col min="10" max="10" width="8.7109375" style="0" customWidth="1"/>
    <col min="11" max="11" width="12.7109375" style="0" customWidth="1"/>
    <col min="12" max="16384" width="8.7109375" style="0" customWidth="1"/>
  </cols>
  <sheetData>
    <row r="2" spans="1:6" ht="15">
      <c r="A2" s="1" t="s">
        <v>321</v>
      </c>
      <c r="B2" s="1"/>
      <c r="C2" s="1"/>
      <c r="D2" s="1"/>
      <c r="E2" s="1"/>
      <c r="F2" s="1"/>
    </row>
    <row r="4" spans="1:11" ht="39.75" customHeight="1">
      <c r="A4" s="6" t="s">
        <v>25</v>
      </c>
      <c r="C4" s="11" t="s">
        <v>322</v>
      </c>
      <c r="E4" s="11" t="s">
        <v>323</v>
      </c>
      <c r="G4" s="11" t="s">
        <v>324</v>
      </c>
      <c r="I4" s="11" t="s">
        <v>325</v>
      </c>
      <c r="K4" s="11" t="s">
        <v>29</v>
      </c>
    </row>
    <row r="5" ht="15">
      <c r="A5" t="s">
        <v>60</v>
      </c>
    </row>
    <row r="6" spans="1:11" ht="15">
      <c r="A6" t="s">
        <v>326</v>
      </c>
      <c r="C6" t="s">
        <v>33</v>
      </c>
      <c r="E6" s="9">
        <v>5429238</v>
      </c>
      <c r="G6" t="s">
        <v>33</v>
      </c>
      <c r="I6" t="s">
        <v>33</v>
      </c>
      <c r="K6" s="9">
        <v>5429238</v>
      </c>
    </row>
    <row r="7" spans="1:11" ht="15">
      <c r="A7" s="5" t="s">
        <v>327</v>
      </c>
      <c r="C7" t="s">
        <v>33</v>
      </c>
      <c r="E7" s="9">
        <v>5429238</v>
      </c>
      <c r="G7" s="9">
        <v>76782</v>
      </c>
      <c r="I7" t="s">
        <v>33</v>
      </c>
      <c r="K7" s="9">
        <v>5506020</v>
      </c>
    </row>
    <row r="8" spans="1:11" ht="15">
      <c r="A8" s="5" t="s">
        <v>328</v>
      </c>
      <c r="C8" s="9">
        <v>2460431</v>
      </c>
      <c r="E8" s="9">
        <v>1886184</v>
      </c>
      <c r="G8" t="s">
        <v>33</v>
      </c>
      <c r="I8" s="9">
        <v>142080</v>
      </c>
      <c r="K8" s="9">
        <v>4488695</v>
      </c>
    </row>
    <row r="9" spans="1:11" ht="15">
      <c r="A9" s="5" t="s">
        <v>329</v>
      </c>
      <c r="C9" t="s">
        <v>33</v>
      </c>
      <c r="E9" s="9">
        <v>1886184</v>
      </c>
      <c r="G9" t="s">
        <v>33</v>
      </c>
      <c r="I9" t="s">
        <v>33</v>
      </c>
      <c r="K9" s="9">
        <v>1886184</v>
      </c>
    </row>
    <row r="10" spans="1:11" ht="15">
      <c r="A10" s="5" t="s">
        <v>330</v>
      </c>
      <c r="C10" s="9">
        <v>1590879</v>
      </c>
      <c r="E10" s="9">
        <v>5429238</v>
      </c>
      <c r="G10" t="s">
        <v>33</v>
      </c>
      <c r="I10" s="9">
        <v>163966</v>
      </c>
      <c r="K10" s="9">
        <v>7184083</v>
      </c>
    </row>
    <row r="11" ht="15">
      <c r="A11" t="s">
        <v>63</v>
      </c>
    </row>
    <row r="12" spans="1:11" ht="15">
      <c r="A12" t="s">
        <v>326</v>
      </c>
      <c r="C12" t="s">
        <v>33</v>
      </c>
      <c r="E12" s="9">
        <v>14198734</v>
      </c>
      <c r="G12" t="s">
        <v>33</v>
      </c>
      <c r="I12" t="s">
        <v>33</v>
      </c>
      <c r="K12" s="9">
        <v>14198734</v>
      </c>
    </row>
    <row r="13" spans="1:11" ht="15">
      <c r="A13" s="5" t="s">
        <v>327</v>
      </c>
      <c r="C13" t="s">
        <v>33</v>
      </c>
      <c r="E13" s="9">
        <v>14198734</v>
      </c>
      <c r="G13" t="s">
        <v>33</v>
      </c>
      <c r="I13" t="s">
        <v>33</v>
      </c>
      <c r="K13" s="9">
        <v>14198734</v>
      </c>
    </row>
    <row r="14" spans="1:11" ht="15">
      <c r="A14" s="5" t="s">
        <v>328</v>
      </c>
      <c r="C14" s="9">
        <v>1766850</v>
      </c>
      <c r="E14" s="9">
        <v>4633458</v>
      </c>
      <c r="G14" t="s">
        <v>33</v>
      </c>
      <c r="I14" s="9">
        <v>149980</v>
      </c>
      <c r="K14" s="9">
        <v>6550288</v>
      </c>
    </row>
    <row r="15" spans="1:11" ht="15">
      <c r="A15" s="5" t="s">
        <v>329</v>
      </c>
      <c r="C15" t="s">
        <v>33</v>
      </c>
      <c r="E15" s="9">
        <v>4633458</v>
      </c>
      <c r="G15" t="s">
        <v>33</v>
      </c>
      <c r="I15" t="s">
        <v>33</v>
      </c>
      <c r="K15" s="9">
        <v>4633458</v>
      </c>
    </row>
    <row r="16" spans="1:11" ht="15">
      <c r="A16" s="5" t="s">
        <v>330</v>
      </c>
      <c r="C16" s="9">
        <v>5680936</v>
      </c>
      <c r="E16" s="9">
        <v>14198734</v>
      </c>
      <c r="G16" s="9">
        <v>2239076</v>
      </c>
      <c r="I16" s="9">
        <v>171039</v>
      </c>
      <c r="K16" s="9">
        <v>22289785</v>
      </c>
    </row>
    <row r="17" ht="15">
      <c r="A17" t="s">
        <v>66</v>
      </c>
    </row>
    <row r="18" spans="1:11" ht="15">
      <c r="A18" t="s">
        <v>326</v>
      </c>
      <c r="C18" t="s">
        <v>33</v>
      </c>
      <c r="E18" s="9">
        <v>4353888</v>
      </c>
      <c r="G18" t="s">
        <v>33</v>
      </c>
      <c r="I18" t="s">
        <v>33</v>
      </c>
      <c r="K18" s="9">
        <v>4353888</v>
      </c>
    </row>
    <row r="19" spans="1:11" ht="15">
      <c r="A19" s="5" t="s">
        <v>327</v>
      </c>
      <c r="C19" t="s">
        <v>33</v>
      </c>
      <c r="E19" s="9">
        <v>4353888</v>
      </c>
      <c r="G19" t="s">
        <v>33</v>
      </c>
      <c r="I19" t="s">
        <v>33</v>
      </c>
      <c r="K19" s="9">
        <v>4353888</v>
      </c>
    </row>
    <row r="20" spans="1:11" ht="15">
      <c r="A20" s="5" t="s">
        <v>328</v>
      </c>
      <c r="C20" s="9">
        <v>1203216</v>
      </c>
      <c r="E20" s="9">
        <v>1497031</v>
      </c>
      <c r="G20" t="s">
        <v>33</v>
      </c>
      <c r="I20" s="9">
        <v>111547</v>
      </c>
      <c r="K20" s="9">
        <v>2811794</v>
      </c>
    </row>
    <row r="21" spans="1:11" ht="15">
      <c r="A21" s="5" t="s">
        <v>329</v>
      </c>
      <c r="C21" t="s">
        <v>33</v>
      </c>
      <c r="E21" s="9">
        <v>1497031</v>
      </c>
      <c r="G21" t="s">
        <v>33</v>
      </c>
      <c r="I21" t="s">
        <v>33</v>
      </c>
      <c r="K21" s="9">
        <v>1497031</v>
      </c>
    </row>
    <row r="22" spans="1:11" ht="15">
      <c r="A22" s="5" t="s">
        <v>330</v>
      </c>
      <c r="C22" s="9">
        <v>2287520</v>
      </c>
      <c r="E22" s="9">
        <v>4353888</v>
      </c>
      <c r="G22" t="s">
        <v>33</v>
      </c>
      <c r="I22" s="9">
        <v>147597</v>
      </c>
      <c r="K22" s="9">
        <v>6789005</v>
      </c>
    </row>
    <row r="23" ht="15">
      <c r="A23" t="s">
        <v>68</v>
      </c>
    </row>
    <row r="24" spans="1:11" ht="15">
      <c r="A24" t="s">
        <v>326</v>
      </c>
      <c r="C24" t="s">
        <v>33</v>
      </c>
      <c r="E24" s="9">
        <v>2041845</v>
      </c>
      <c r="G24" t="s">
        <v>33</v>
      </c>
      <c r="I24" t="s">
        <v>33</v>
      </c>
      <c r="K24" s="9">
        <v>2041845</v>
      </c>
    </row>
    <row r="25" spans="1:11" ht="15">
      <c r="A25" s="5" t="s">
        <v>327</v>
      </c>
      <c r="C25" t="s">
        <v>33</v>
      </c>
      <c r="E25" s="9">
        <v>2041845</v>
      </c>
      <c r="G25" t="s">
        <v>33</v>
      </c>
      <c r="I25" t="s">
        <v>33</v>
      </c>
      <c r="K25" s="9">
        <v>2041845</v>
      </c>
    </row>
    <row r="26" spans="1:11" ht="15">
      <c r="A26" s="5" t="s">
        <v>328</v>
      </c>
      <c r="C26" s="9">
        <v>1014583</v>
      </c>
      <c r="E26" t="s">
        <v>33</v>
      </c>
      <c r="G26" t="s">
        <v>33</v>
      </c>
      <c r="I26" s="9">
        <v>89698</v>
      </c>
      <c r="K26" s="9">
        <v>1104281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K14"/>
  <sheetViews>
    <sheetView workbookViewId="0" topLeftCell="A1">
      <selection activeCell="A1" sqref="A1"/>
    </sheetView>
  </sheetViews>
  <sheetFormatPr defaultColWidth="8.00390625" defaultRowHeight="15"/>
  <cols>
    <col min="1" max="1" width="63.7109375" style="0" customWidth="1"/>
    <col min="2" max="2" width="8.7109375" style="0" customWidth="1"/>
    <col min="3" max="3" width="21.7109375" style="0" customWidth="1"/>
    <col min="4" max="4" width="8.7109375" style="0" customWidth="1"/>
    <col min="5" max="5" width="61.7109375" style="0" customWidth="1"/>
    <col min="6" max="6" width="8.7109375" style="0" customWidth="1"/>
    <col min="7" max="7" width="32.7109375" style="0" customWidth="1"/>
    <col min="8" max="8" width="8.7109375" style="0" customWidth="1"/>
    <col min="9" max="9" width="32.7109375" style="0" customWidth="1"/>
    <col min="10" max="10" width="8.7109375" style="0" customWidth="1"/>
    <col min="11" max="11" width="12.7109375" style="0" customWidth="1"/>
    <col min="12" max="16384" width="8.7109375" style="0" customWidth="1"/>
  </cols>
  <sheetData>
    <row r="2" spans="1:11" ht="39.75" customHeight="1">
      <c r="A2" s="6" t="s">
        <v>25</v>
      </c>
      <c r="C2" s="11" t="s">
        <v>322</v>
      </c>
      <c r="E2" s="11" t="s">
        <v>323</v>
      </c>
      <c r="G2" s="11" t="s">
        <v>324</v>
      </c>
      <c r="I2" s="11" t="s">
        <v>325</v>
      </c>
      <c r="K2" s="11" t="s">
        <v>29</v>
      </c>
    </row>
    <row r="3" ht="15">
      <c r="A3" t="s">
        <v>70</v>
      </c>
    </row>
    <row r="4" spans="1:11" ht="15">
      <c r="A4" t="s">
        <v>326</v>
      </c>
      <c r="C4" t="s">
        <v>33</v>
      </c>
      <c r="E4" s="9">
        <v>2262695</v>
      </c>
      <c r="G4" t="s">
        <v>33</v>
      </c>
      <c r="I4" t="s">
        <v>33</v>
      </c>
      <c r="K4" s="9">
        <v>2262695</v>
      </c>
    </row>
    <row r="5" spans="1:11" ht="15">
      <c r="A5" s="5" t="s">
        <v>327</v>
      </c>
      <c r="C5" t="s">
        <v>33</v>
      </c>
      <c r="E5" s="9">
        <v>2262695</v>
      </c>
      <c r="G5" t="s">
        <v>33</v>
      </c>
      <c r="I5" t="s">
        <v>33</v>
      </c>
      <c r="K5" s="9">
        <v>2262695</v>
      </c>
    </row>
    <row r="6" spans="1:11" ht="15">
      <c r="A6" s="5" t="s">
        <v>328</v>
      </c>
      <c r="C6" s="9">
        <v>811740</v>
      </c>
      <c r="E6" s="9">
        <v>1056138</v>
      </c>
      <c r="G6" t="s">
        <v>33</v>
      </c>
      <c r="I6" s="9">
        <v>86406</v>
      </c>
      <c r="K6" s="9">
        <v>1954284</v>
      </c>
    </row>
    <row r="7" spans="1:11" ht="15">
      <c r="A7" s="5" t="s">
        <v>329</v>
      </c>
      <c r="C7" t="s">
        <v>33</v>
      </c>
      <c r="E7" s="9">
        <v>1056138</v>
      </c>
      <c r="G7" t="s">
        <v>33</v>
      </c>
      <c r="I7" t="s">
        <v>33</v>
      </c>
      <c r="K7" s="9">
        <v>1056138</v>
      </c>
    </row>
    <row r="8" spans="1:11" ht="15">
      <c r="A8" s="5" t="s">
        <v>330</v>
      </c>
      <c r="C8" s="9">
        <v>842498</v>
      </c>
      <c r="E8" s="9">
        <v>2262695</v>
      </c>
      <c r="G8" t="s">
        <v>33</v>
      </c>
      <c r="I8" s="9">
        <v>105878</v>
      </c>
      <c r="K8" s="9">
        <v>3211071</v>
      </c>
    </row>
    <row r="9" ht="15">
      <c r="A9" t="s">
        <v>72</v>
      </c>
    </row>
    <row r="10" spans="1:11" ht="15">
      <c r="A10" t="s">
        <v>326</v>
      </c>
      <c r="C10" t="s">
        <v>33</v>
      </c>
      <c r="E10" s="9">
        <v>2302807</v>
      </c>
      <c r="G10" t="s">
        <v>33</v>
      </c>
      <c r="I10" t="s">
        <v>33</v>
      </c>
      <c r="K10" s="9">
        <v>2302807</v>
      </c>
    </row>
    <row r="11" spans="1:11" ht="15">
      <c r="A11" s="5" t="s">
        <v>327</v>
      </c>
      <c r="C11" t="s">
        <v>33</v>
      </c>
      <c r="E11" s="9">
        <v>2302807</v>
      </c>
      <c r="G11" t="s">
        <v>33</v>
      </c>
      <c r="I11" t="s">
        <v>33</v>
      </c>
      <c r="K11" s="9">
        <v>2302807</v>
      </c>
    </row>
    <row r="12" spans="1:11" ht="15">
      <c r="A12" s="5" t="s">
        <v>328</v>
      </c>
      <c r="C12" s="9">
        <v>1271658</v>
      </c>
      <c r="E12" s="9">
        <v>752122</v>
      </c>
      <c r="G12" t="s">
        <v>33</v>
      </c>
      <c r="I12" s="9">
        <v>90918</v>
      </c>
      <c r="K12" s="9">
        <v>2114698</v>
      </c>
    </row>
    <row r="13" spans="1:11" ht="15">
      <c r="A13" s="5" t="s">
        <v>329</v>
      </c>
      <c r="C13" t="s">
        <v>33</v>
      </c>
      <c r="E13" s="9">
        <v>752122</v>
      </c>
      <c r="G13" t="s">
        <v>33</v>
      </c>
      <c r="I13" t="s">
        <v>33</v>
      </c>
      <c r="K13" s="9">
        <v>752122</v>
      </c>
    </row>
    <row r="14" spans="1:11" ht="15">
      <c r="A14" s="5" t="s">
        <v>330</v>
      </c>
      <c r="C14" s="9">
        <v>1290097</v>
      </c>
      <c r="E14" s="9">
        <v>2302807</v>
      </c>
      <c r="G14" t="s">
        <v>33</v>
      </c>
      <c r="I14" s="9">
        <v>105388</v>
      </c>
      <c r="K14" s="9">
        <v>3698292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44.7109375" style="0" customWidth="1"/>
    <col min="4" max="4" width="8.7109375" style="0" customWidth="1"/>
    <col min="5" max="5" width="44.7109375" style="0" customWidth="1"/>
    <col min="6" max="6" width="10.7109375" style="0" customWidth="1"/>
    <col min="7" max="7" width="5.7109375" style="0" customWidth="1"/>
    <col min="8" max="16384" width="8.7109375" style="0" customWidth="1"/>
  </cols>
  <sheetData>
    <row r="2" spans="1:6" ht="15">
      <c r="A2" s="1" t="s">
        <v>331</v>
      </c>
      <c r="B2" s="1"/>
      <c r="C2" s="1"/>
      <c r="D2" s="1"/>
      <c r="E2" s="1"/>
      <c r="F2" s="1"/>
    </row>
    <row r="4" spans="1:8" ht="39.75" customHeight="1">
      <c r="A4" s="6" t="s">
        <v>332</v>
      </c>
      <c r="B4" s="6"/>
      <c r="C4" s="6" t="s">
        <v>333</v>
      </c>
      <c r="D4" s="6"/>
      <c r="E4" s="11" t="s">
        <v>334</v>
      </c>
      <c r="F4" s="6"/>
      <c r="G4" s="7" t="s">
        <v>335</v>
      </c>
      <c r="H4" s="7"/>
    </row>
    <row r="5" spans="1:7" ht="15">
      <c r="A5" t="s">
        <v>336</v>
      </c>
      <c r="C5" t="s">
        <v>337</v>
      </c>
      <c r="E5" s="9">
        <v>5555006</v>
      </c>
      <c r="F5" s="15">
        <v>-1</v>
      </c>
      <c r="G5" t="s">
        <v>338</v>
      </c>
    </row>
    <row r="6" ht="15">
      <c r="C6" t="s">
        <v>339</v>
      </c>
    </row>
    <row r="7" ht="15">
      <c r="C7" t="s">
        <v>340</v>
      </c>
    </row>
    <row r="8" spans="1:7" ht="15">
      <c r="A8" t="s">
        <v>336</v>
      </c>
      <c r="C8" t="s">
        <v>341</v>
      </c>
      <c r="E8" s="9">
        <v>4731442</v>
      </c>
      <c r="F8" s="15">
        <v>-2</v>
      </c>
      <c r="G8" t="s">
        <v>342</v>
      </c>
    </row>
    <row r="9" ht="15">
      <c r="C9" t="s">
        <v>343</v>
      </c>
    </row>
    <row r="10" ht="15">
      <c r="C10" t="s">
        <v>344</v>
      </c>
    </row>
    <row r="11" spans="1:7" ht="15">
      <c r="A11" t="s">
        <v>336</v>
      </c>
      <c r="C11" t="s">
        <v>345</v>
      </c>
      <c r="E11" s="9">
        <v>3855532</v>
      </c>
      <c r="F11" s="15">
        <v>-3</v>
      </c>
      <c r="G11" t="s">
        <v>346</v>
      </c>
    </row>
    <row r="12" ht="15">
      <c r="C12" t="s">
        <v>347</v>
      </c>
    </row>
    <row r="13" ht="15">
      <c r="C13" t="s">
        <v>348</v>
      </c>
    </row>
  </sheetData>
  <sheetProtection selectLockedCells="1" selectUnlockedCells="1"/>
  <mergeCells count="2">
    <mergeCell ref="A2:F2"/>
    <mergeCell ref="G4:H4"/>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M21"/>
  <sheetViews>
    <sheetView workbookViewId="0" topLeftCell="A1">
      <selection activeCell="A1" sqref="A1"/>
    </sheetView>
  </sheetViews>
  <sheetFormatPr defaultColWidth="8.00390625" defaultRowHeight="15"/>
  <cols>
    <col min="1" max="1" width="64.7109375" style="0" customWidth="1"/>
    <col min="2" max="2" width="8.7109375" style="0" customWidth="1"/>
    <col min="3" max="3" width="15.7109375" style="0" customWidth="1"/>
    <col min="4" max="4" width="8.7109375" style="0" customWidth="1"/>
    <col min="5" max="5" width="59.7109375" style="0" customWidth="1"/>
    <col min="6" max="6" width="8.7109375" style="0" customWidth="1"/>
    <col min="7" max="7" width="29.7109375" style="0" customWidth="1"/>
    <col min="8" max="8" width="10.7109375" style="0" customWidth="1"/>
    <col min="9" max="9" width="53.7109375" style="0" customWidth="1"/>
    <col min="10" max="10" width="8.7109375" style="0" customWidth="1"/>
    <col min="11" max="11" width="64.7109375" style="0" customWidth="1"/>
    <col min="12" max="12" width="8.7109375" style="0" customWidth="1"/>
    <col min="13" max="13" width="18.7109375" style="0" customWidth="1"/>
    <col min="14" max="16384" width="8.7109375" style="0" customWidth="1"/>
  </cols>
  <sheetData>
    <row r="2" spans="1:6" ht="15">
      <c r="A2" s="1" t="s">
        <v>349</v>
      </c>
      <c r="B2" s="1"/>
      <c r="C2" s="1"/>
      <c r="D2" s="1"/>
      <c r="E2" s="1"/>
      <c r="F2" s="1"/>
    </row>
    <row r="4" spans="1:13" ht="39.75" customHeight="1">
      <c r="A4" s="6" t="s">
        <v>350</v>
      </c>
      <c r="B4" s="6"/>
      <c r="C4" s="11" t="s">
        <v>351</v>
      </c>
      <c r="E4" s="11" t="s">
        <v>352</v>
      </c>
      <c r="G4" s="11" t="s">
        <v>353</v>
      </c>
      <c r="I4" s="11" t="s">
        <v>354</v>
      </c>
      <c r="K4" s="11" t="s">
        <v>355</v>
      </c>
      <c r="M4" s="11" t="s">
        <v>356</v>
      </c>
    </row>
    <row r="5" spans="1:13" ht="15">
      <c r="A5" t="s">
        <v>357</v>
      </c>
      <c r="C5" s="9">
        <v>2059</v>
      </c>
      <c r="E5" t="s">
        <v>33</v>
      </c>
      <c r="G5" s="9">
        <v>2059</v>
      </c>
      <c r="H5" s="15">
        <v>-4</v>
      </c>
      <c r="I5" s="9">
        <v>2216</v>
      </c>
      <c r="K5" s="9">
        <v>7353</v>
      </c>
      <c r="M5" s="9">
        <v>11628</v>
      </c>
    </row>
    <row r="6" spans="1:13" ht="15">
      <c r="A6" t="s">
        <v>44</v>
      </c>
      <c r="C6" s="9">
        <v>6480</v>
      </c>
      <c r="E6" t="s">
        <v>33</v>
      </c>
      <c r="G6" s="9">
        <v>6480</v>
      </c>
      <c r="I6" s="9">
        <v>28379</v>
      </c>
      <c r="K6" s="9">
        <v>11224</v>
      </c>
      <c r="M6" s="9">
        <v>46083</v>
      </c>
    </row>
    <row r="7" spans="1:13" ht="15">
      <c r="A7" t="s">
        <v>358</v>
      </c>
      <c r="C7" t="s">
        <v>33</v>
      </c>
      <c r="E7" t="s">
        <v>33</v>
      </c>
      <c r="G7" t="s">
        <v>33</v>
      </c>
      <c r="I7" t="s">
        <v>33</v>
      </c>
      <c r="K7" t="s">
        <v>33</v>
      </c>
      <c r="M7" t="s">
        <v>33</v>
      </c>
    </row>
    <row r="8" spans="1:13" ht="15">
      <c r="A8" t="s">
        <v>46</v>
      </c>
      <c r="C8" s="9">
        <v>8071</v>
      </c>
      <c r="E8" t="s">
        <v>33</v>
      </c>
      <c r="G8" s="9">
        <v>8071</v>
      </c>
      <c r="I8" s="9">
        <v>6258</v>
      </c>
      <c r="K8" s="9">
        <v>11224</v>
      </c>
      <c r="M8" s="9">
        <v>25553</v>
      </c>
    </row>
    <row r="9" spans="1:13" ht="15">
      <c r="A9" t="s">
        <v>47</v>
      </c>
      <c r="C9" s="9">
        <v>600</v>
      </c>
      <c r="E9" t="s">
        <v>33</v>
      </c>
      <c r="G9" s="9">
        <v>600</v>
      </c>
      <c r="I9" s="9">
        <v>660</v>
      </c>
      <c r="K9" s="9">
        <v>2157</v>
      </c>
      <c r="M9" s="9">
        <v>3417</v>
      </c>
    </row>
    <row r="10" spans="1:13" ht="15">
      <c r="A10" t="s">
        <v>48</v>
      </c>
      <c r="C10" s="9">
        <v>15106</v>
      </c>
      <c r="E10" t="s">
        <v>33</v>
      </c>
      <c r="G10" s="9">
        <v>15106</v>
      </c>
      <c r="H10" s="15">
        <v>-4</v>
      </c>
      <c r="I10" s="9">
        <v>1669</v>
      </c>
      <c r="K10" s="9">
        <v>1714</v>
      </c>
      <c r="M10" s="9">
        <v>18489</v>
      </c>
    </row>
    <row r="11" spans="1:13" ht="15">
      <c r="A11" t="s">
        <v>359</v>
      </c>
      <c r="C11" t="s">
        <v>33</v>
      </c>
      <c r="E11" t="s">
        <v>33</v>
      </c>
      <c r="G11" t="s">
        <v>33</v>
      </c>
      <c r="I11" t="s">
        <v>33</v>
      </c>
      <c r="K11" t="s">
        <v>33</v>
      </c>
      <c r="M11" t="s">
        <v>33</v>
      </c>
    </row>
    <row r="12" spans="1:13" ht="15">
      <c r="A12" t="s">
        <v>51</v>
      </c>
      <c r="C12" s="9">
        <v>5418</v>
      </c>
      <c r="E12" t="s">
        <v>33</v>
      </c>
      <c r="G12" s="9">
        <v>5418</v>
      </c>
      <c r="H12" s="15">
        <v>-4</v>
      </c>
      <c r="I12" s="9">
        <v>5889</v>
      </c>
      <c r="K12" s="9">
        <v>6634</v>
      </c>
      <c r="M12" s="9">
        <v>17941</v>
      </c>
    </row>
    <row r="13" spans="1:13" ht="15">
      <c r="A13" t="s">
        <v>52</v>
      </c>
      <c r="C13" s="9">
        <v>1000</v>
      </c>
      <c r="E13" t="s">
        <v>33</v>
      </c>
      <c r="G13" s="9">
        <v>1000</v>
      </c>
      <c r="I13" s="9">
        <v>6685</v>
      </c>
      <c r="K13" s="9">
        <v>8148</v>
      </c>
      <c r="M13" s="9">
        <v>15833</v>
      </c>
    </row>
    <row r="14" spans="1:13" ht="15">
      <c r="A14" t="s">
        <v>60</v>
      </c>
      <c r="C14" s="9">
        <v>13669</v>
      </c>
      <c r="E14" s="9">
        <v>95357</v>
      </c>
      <c r="G14" s="9">
        <v>109026</v>
      </c>
      <c r="H14" s="15">
        <v>-5</v>
      </c>
      <c r="I14" t="s">
        <v>33</v>
      </c>
      <c r="K14" t="s">
        <v>33</v>
      </c>
      <c r="M14" s="9">
        <v>109026</v>
      </c>
    </row>
    <row r="15" spans="1:13" ht="15">
      <c r="A15" t="s">
        <v>63</v>
      </c>
      <c r="C15" s="9">
        <v>75072</v>
      </c>
      <c r="E15" s="9">
        <v>354556</v>
      </c>
      <c r="G15" s="9">
        <v>429628</v>
      </c>
      <c r="H15" s="15">
        <v>-5</v>
      </c>
      <c r="I15" t="s">
        <v>33</v>
      </c>
      <c r="K15" t="s">
        <v>33</v>
      </c>
      <c r="M15" s="9">
        <v>429628</v>
      </c>
    </row>
    <row r="16" spans="1:13" ht="15">
      <c r="A16" t="s">
        <v>66</v>
      </c>
      <c r="C16" s="9">
        <v>54505</v>
      </c>
      <c r="E16" s="9">
        <v>7627</v>
      </c>
      <c r="G16" s="9">
        <v>62132</v>
      </c>
      <c r="H16" s="15">
        <v>-5</v>
      </c>
      <c r="I16" t="s">
        <v>33</v>
      </c>
      <c r="K16" t="s">
        <v>33</v>
      </c>
      <c r="M16" s="9">
        <v>62132</v>
      </c>
    </row>
    <row r="17" spans="1:13" ht="15">
      <c r="A17" t="s">
        <v>68</v>
      </c>
      <c r="C17" s="9">
        <v>5259</v>
      </c>
      <c r="E17" s="9">
        <v>8014</v>
      </c>
      <c r="G17" s="9">
        <v>13273</v>
      </c>
      <c r="H17" s="15">
        <v>-5</v>
      </c>
      <c r="I17" t="s">
        <v>33</v>
      </c>
      <c r="K17" t="s">
        <v>33</v>
      </c>
      <c r="M17" s="9">
        <v>13273</v>
      </c>
    </row>
    <row r="18" spans="1:13" ht="15">
      <c r="A18" t="s">
        <v>70</v>
      </c>
      <c r="C18" s="9">
        <v>8080</v>
      </c>
      <c r="E18" s="9">
        <v>42718</v>
      </c>
      <c r="G18" s="9">
        <v>50798</v>
      </c>
      <c r="H18" s="15">
        <v>-5</v>
      </c>
      <c r="I18" t="s">
        <v>33</v>
      </c>
      <c r="K18" t="s">
        <v>33</v>
      </c>
      <c r="M18" s="9">
        <v>50798</v>
      </c>
    </row>
    <row r="19" spans="1:13" ht="15">
      <c r="A19" t="s">
        <v>72</v>
      </c>
      <c r="C19" s="9">
        <v>7443</v>
      </c>
      <c r="E19" s="9">
        <v>29189</v>
      </c>
      <c r="G19" s="9">
        <v>36632</v>
      </c>
      <c r="H19" s="15">
        <v>-5</v>
      </c>
      <c r="I19" t="s">
        <v>33</v>
      </c>
      <c r="K19" t="s">
        <v>33</v>
      </c>
      <c r="M19" s="9">
        <v>36632</v>
      </c>
    </row>
    <row r="20" ht="15">
      <c r="A20" s="8" t="s">
        <v>360</v>
      </c>
    </row>
    <row r="21" spans="1:13" ht="15">
      <c r="A21" t="s">
        <v>336</v>
      </c>
      <c r="C21" s="9">
        <v>312370</v>
      </c>
      <c r="E21" s="9">
        <v>566002</v>
      </c>
      <c r="G21" s="9">
        <v>878372</v>
      </c>
      <c r="H21" t="s">
        <v>361</v>
      </c>
      <c r="I21" t="s">
        <v>33</v>
      </c>
      <c r="K21" t="s">
        <v>33</v>
      </c>
      <c r="M21" s="9">
        <v>878372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Q14"/>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24</v>
      </c>
      <c r="B2" s="1"/>
      <c r="C2" s="1"/>
      <c r="D2" s="1"/>
      <c r="E2" s="1"/>
      <c r="F2" s="1"/>
    </row>
    <row r="4" spans="1:17" ht="39.75" customHeight="1">
      <c r="A4" s="6" t="s">
        <v>25</v>
      </c>
      <c r="B4" s="6"/>
      <c r="C4" s="7" t="s">
        <v>26</v>
      </c>
      <c r="D4" s="7"/>
      <c r="E4" s="6"/>
      <c r="F4" s="6"/>
      <c r="G4" s="7" t="s">
        <v>27</v>
      </c>
      <c r="H4" s="7"/>
      <c r="I4" s="6"/>
      <c r="J4" s="6"/>
      <c r="K4" s="7" t="s">
        <v>28</v>
      </c>
      <c r="L4" s="7"/>
      <c r="M4" s="6"/>
      <c r="N4" s="6"/>
      <c r="O4" s="7" t="s">
        <v>29</v>
      </c>
      <c r="P4" s="7"/>
      <c r="Q4" s="6"/>
    </row>
    <row r="5" spans="1:16" ht="15">
      <c r="A5" s="8" t="s">
        <v>30</v>
      </c>
      <c r="D5" s="9">
        <v>76500</v>
      </c>
      <c r="H5" s="9">
        <v>129950</v>
      </c>
      <c r="L5" s="9">
        <v>20000</v>
      </c>
      <c r="P5" s="9">
        <v>226450</v>
      </c>
    </row>
    <row r="6" spans="1:16" ht="15">
      <c r="A6" s="8" t="s">
        <v>31</v>
      </c>
      <c r="D6" s="9">
        <v>93500</v>
      </c>
      <c r="H6" s="9">
        <v>129950</v>
      </c>
      <c r="L6" s="9">
        <v>23000</v>
      </c>
      <c r="P6" s="9">
        <v>246450</v>
      </c>
    </row>
    <row r="7" spans="1:16" ht="15">
      <c r="A7" s="8" t="s">
        <v>32</v>
      </c>
      <c r="D7" t="s">
        <v>33</v>
      </c>
      <c r="H7" t="s">
        <v>33</v>
      </c>
      <c r="L7" t="s">
        <v>33</v>
      </c>
      <c r="P7" t="s">
        <v>33</v>
      </c>
    </row>
    <row r="8" spans="1:16" ht="15">
      <c r="A8" s="8" t="s">
        <v>34</v>
      </c>
      <c r="D8" s="9">
        <v>78750</v>
      </c>
      <c r="H8" s="9">
        <v>129950</v>
      </c>
      <c r="L8" t="s">
        <v>33</v>
      </c>
      <c r="P8" s="9">
        <v>208700</v>
      </c>
    </row>
    <row r="9" spans="1:16" ht="15">
      <c r="A9" s="8" t="s">
        <v>35</v>
      </c>
      <c r="D9" s="9">
        <v>75000</v>
      </c>
      <c r="H9" s="9">
        <v>129950</v>
      </c>
      <c r="L9" t="s">
        <v>33</v>
      </c>
      <c r="P9" s="9">
        <v>204950</v>
      </c>
    </row>
    <row r="10" spans="1:16" ht="15">
      <c r="A10" s="8" t="s">
        <v>36</v>
      </c>
      <c r="D10" s="9">
        <v>81000</v>
      </c>
      <c r="H10" s="9">
        <v>129950</v>
      </c>
      <c r="L10" t="s">
        <v>33</v>
      </c>
      <c r="P10" s="9">
        <v>210950</v>
      </c>
    </row>
    <row r="11" spans="1:16" ht="15">
      <c r="A11" s="8" t="s">
        <v>37</v>
      </c>
      <c r="D11" s="9">
        <v>24250</v>
      </c>
      <c r="H11" t="s">
        <v>33</v>
      </c>
      <c r="L11" t="s">
        <v>33</v>
      </c>
      <c r="P11" s="9">
        <v>24250</v>
      </c>
    </row>
    <row r="12" spans="1:16" ht="15">
      <c r="A12" s="8" t="s">
        <v>38</v>
      </c>
      <c r="D12" s="9">
        <v>36864</v>
      </c>
      <c r="H12" t="s">
        <v>33</v>
      </c>
      <c r="L12" s="9">
        <v>29500</v>
      </c>
      <c r="P12" s="9">
        <v>66364</v>
      </c>
    </row>
    <row r="13" spans="1:16" ht="15">
      <c r="A13" s="8" t="s">
        <v>39</v>
      </c>
      <c r="D13" s="9">
        <v>82500</v>
      </c>
      <c r="H13" s="9">
        <v>129950</v>
      </c>
      <c r="L13" s="9">
        <v>5000</v>
      </c>
      <c r="P13" s="9">
        <v>217450</v>
      </c>
    </row>
    <row r="14" spans="1:16" ht="15">
      <c r="A14" s="8" t="s">
        <v>40</v>
      </c>
      <c r="D14" s="9">
        <v>82500</v>
      </c>
      <c r="H14" s="9">
        <v>129950</v>
      </c>
      <c r="L14" t="s">
        <v>33</v>
      </c>
      <c r="P14" s="9">
        <v>212450</v>
      </c>
    </row>
  </sheetData>
  <sheetProtection selectLockedCells="1" selectUnlockedCells="1"/>
  <mergeCells count="5">
    <mergeCell ref="A2:F2"/>
    <mergeCell ref="C4:D4"/>
    <mergeCell ref="G4:H4"/>
    <mergeCell ref="K4:L4"/>
    <mergeCell ref="O4:P4"/>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8" ht="39.75" customHeight="1">
      <c r="A2" t="s">
        <v>25</v>
      </c>
      <c r="C2" s="10" t="s">
        <v>41</v>
      </c>
      <c r="D2" s="10"/>
      <c r="G2" s="10" t="s">
        <v>42</v>
      </c>
      <c r="H2" s="10"/>
    </row>
    <row r="3" spans="1:8" ht="15">
      <c r="A3" s="8" t="s">
        <v>43</v>
      </c>
      <c r="D3" s="9">
        <v>2216</v>
      </c>
      <c r="H3" s="9">
        <v>7353</v>
      </c>
    </row>
    <row r="4" spans="1:8" ht="15">
      <c r="A4" t="s">
        <v>44</v>
      </c>
      <c r="D4" s="9">
        <v>28187</v>
      </c>
      <c r="H4" s="9">
        <v>11224</v>
      </c>
    </row>
    <row r="5" spans="1:8" ht="15">
      <c r="A5" t="s">
        <v>45</v>
      </c>
      <c r="D5" t="s">
        <v>33</v>
      </c>
      <c r="H5" t="s">
        <v>33</v>
      </c>
    </row>
    <row r="6" spans="1:8" ht="15">
      <c r="A6" t="s">
        <v>46</v>
      </c>
      <c r="D6" s="9">
        <v>6179</v>
      </c>
      <c r="H6" s="9">
        <v>11224</v>
      </c>
    </row>
    <row r="7" spans="1:8" ht="15">
      <c r="A7" t="s">
        <v>47</v>
      </c>
      <c r="D7" s="9">
        <v>509</v>
      </c>
      <c r="H7" s="9">
        <v>2157</v>
      </c>
    </row>
    <row r="8" spans="1:8" ht="15">
      <c r="A8" t="s">
        <v>48</v>
      </c>
      <c r="D8" s="9">
        <v>1669</v>
      </c>
      <c r="H8" s="9">
        <v>1714</v>
      </c>
    </row>
    <row r="9" spans="1:8" ht="15">
      <c r="A9" t="s">
        <v>49</v>
      </c>
      <c r="D9" t="s">
        <v>33</v>
      </c>
      <c r="H9" t="s">
        <v>33</v>
      </c>
    </row>
    <row r="10" spans="1:8" ht="15">
      <c r="A10" t="s">
        <v>50</v>
      </c>
      <c r="D10" t="s">
        <v>33</v>
      </c>
      <c r="H10" t="s">
        <v>33</v>
      </c>
    </row>
    <row r="11" spans="1:8" ht="15">
      <c r="A11" t="s">
        <v>51</v>
      </c>
      <c r="D11" s="9">
        <v>5889</v>
      </c>
      <c r="H11" s="9">
        <v>6634</v>
      </c>
    </row>
    <row r="12" spans="1:8" ht="15">
      <c r="A12" t="s">
        <v>52</v>
      </c>
      <c r="D12" s="9">
        <v>6519</v>
      </c>
      <c r="H12" s="9">
        <v>8148</v>
      </c>
    </row>
  </sheetData>
  <sheetProtection selectLockedCells="1" selectUnlockedCells="1"/>
  <mergeCells count="2">
    <mergeCell ref="C2:D2"/>
    <mergeCell ref="G2:H2"/>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10.7109375" style="0" customWidth="1"/>
    <col min="2" max="2" width="100.8515625" style="0" customWidth="1"/>
    <col min="3" max="16384" width="8.7109375" style="0" customWidth="1"/>
  </cols>
  <sheetData>
    <row r="2" spans="1:2" ht="15">
      <c r="A2" s="4">
        <v>-1</v>
      </c>
      <c r="B2" s="5" t="s">
        <v>53</v>
      </c>
    </row>
    <row r="3" spans="1:2" ht="15">
      <c r="A3" s="4">
        <v>-2</v>
      </c>
      <c r="B3" s="5" t="s">
        <v>54</v>
      </c>
    </row>
    <row r="4" spans="1:2" ht="15">
      <c r="A4" s="4">
        <v>-3</v>
      </c>
      <c r="B4" s="5" t="s">
        <v>55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56.7109375" style="0" customWidth="1"/>
    <col min="4" max="4" width="8.7109375" style="0" customWidth="1"/>
    <col min="5" max="5" width="100.8515625" style="0" customWidth="1"/>
    <col min="6" max="16384" width="8.7109375" style="0" customWidth="1"/>
  </cols>
  <sheetData>
    <row r="2" spans="1:6" ht="15">
      <c r="A2" s="1" t="s">
        <v>56</v>
      </c>
      <c r="B2" s="1"/>
      <c r="C2" s="1"/>
      <c r="D2" s="1"/>
      <c r="E2" s="1"/>
      <c r="F2" s="1"/>
    </row>
    <row r="4" spans="1:5" ht="39.75" customHeight="1">
      <c r="A4" s="6" t="s">
        <v>57</v>
      </c>
      <c r="C4" s="11" t="s">
        <v>58</v>
      </c>
      <c r="E4" s="6" t="s">
        <v>59</v>
      </c>
    </row>
    <row r="5" spans="1:5" ht="15">
      <c r="A5" s="6" t="s">
        <v>60</v>
      </c>
      <c r="C5" t="s">
        <v>61</v>
      </c>
      <c r="E5" s="8" t="s">
        <v>62</v>
      </c>
    </row>
    <row r="6" spans="1:5" ht="15">
      <c r="A6" s="6" t="s">
        <v>63</v>
      </c>
      <c r="C6" t="s">
        <v>64</v>
      </c>
      <c r="E6" s="5" t="s">
        <v>65</v>
      </c>
    </row>
    <row r="7" spans="1:3" ht="15">
      <c r="A7" s="6" t="s">
        <v>66</v>
      </c>
      <c r="C7" t="s">
        <v>67</v>
      </c>
    </row>
    <row r="8" spans="1:3" ht="15">
      <c r="A8" s="6" t="s">
        <v>68</v>
      </c>
      <c r="C8" t="s">
        <v>69</v>
      </c>
    </row>
    <row r="9" spans="1:3" ht="15">
      <c r="A9" s="6" t="s">
        <v>70</v>
      </c>
      <c r="C9" t="s">
        <v>71</v>
      </c>
    </row>
    <row r="10" spans="1:3" ht="15">
      <c r="A10" s="6" t="s">
        <v>72</v>
      </c>
      <c r="C10" t="s">
        <v>69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3.7109375" style="0" customWidth="1"/>
    <col min="5" max="7" width="8.7109375" style="0" customWidth="1"/>
    <col min="8" max="8" width="4.7109375" style="0" customWidth="1"/>
    <col min="9" max="11" width="8.7109375" style="0" customWidth="1"/>
    <col min="12" max="12" width="4.7109375" style="0" customWidth="1"/>
    <col min="13" max="16384" width="8.7109375" style="0" customWidth="1"/>
  </cols>
  <sheetData>
    <row r="2" spans="1:6" ht="15">
      <c r="A2" s="1" t="s">
        <v>73</v>
      </c>
      <c r="B2" s="1"/>
      <c r="C2" s="1"/>
      <c r="D2" s="1"/>
      <c r="E2" s="1"/>
      <c r="F2" s="1"/>
    </row>
    <row r="4" spans="1:12" ht="15">
      <c r="A4" t="s">
        <v>74</v>
      </c>
      <c r="C4" s="3" t="s">
        <v>75</v>
      </c>
      <c r="D4" s="3"/>
      <c r="G4" s="3" t="s">
        <v>76</v>
      </c>
      <c r="H4" s="3"/>
      <c r="K4" s="3" t="s">
        <v>77</v>
      </c>
      <c r="L4" s="3"/>
    </row>
    <row r="5" spans="1:12" ht="15">
      <c r="A5" t="s">
        <v>78</v>
      </c>
      <c r="C5" s="12">
        <v>6.9</v>
      </c>
      <c r="D5" s="12"/>
      <c r="G5" s="12">
        <v>7.67</v>
      </c>
      <c r="H5" s="12"/>
      <c r="K5" s="12">
        <v>8.44</v>
      </c>
      <c r="L5" s="12"/>
    </row>
    <row r="6" spans="1:12" ht="15">
      <c r="A6" t="s">
        <v>79</v>
      </c>
      <c r="D6" t="s">
        <v>80</v>
      </c>
      <c r="H6" t="s">
        <v>81</v>
      </c>
      <c r="L6" t="s">
        <v>82</v>
      </c>
    </row>
    <row r="7" spans="1:12" ht="15">
      <c r="A7" t="s">
        <v>83</v>
      </c>
      <c r="C7" s="3" t="s">
        <v>84</v>
      </c>
      <c r="D7" s="3"/>
      <c r="G7" s="3" t="s">
        <v>85</v>
      </c>
      <c r="H7" s="3"/>
      <c r="K7" s="3" t="s">
        <v>86</v>
      </c>
      <c r="L7" s="3"/>
    </row>
    <row r="8" spans="1:12" ht="15">
      <c r="A8" t="s">
        <v>79</v>
      </c>
      <c r="D8" t="s">
        <v>80</v>
      </c>
      <c r="H8" t="s">
        <v>81</v>
      </c>
      <c r="L8" t="s">
        <v>82</v>
      </c>
    </row>
  </sheetData>
  <sheetProtection selectLockedCells="1" selectUnlockedCells="1"/>
  <mergeCells count="10">
    <mergeCell ref="A2:F2"/>
    <mergeCell ref="C4:D4"/>
    <mergeCell ref="G4:H4"/>
    <mergeCell ref="K4:L4"/>
    <mergeCell ref="C5:D5"/>
    <mergeCell ref="G5:H5"/>
    <mergeCell ref="K5:L5"/>
    <mergeCell ref="C7:D7"/>
    <mergeCell ref="G7:H7"/>
    <mergeCell ref="K7:L7"/>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D14"/>
  <sheetViews>
    <sheetView workbookViewId="0" topLeftCell="A1">
      <selection activeCell="A1" sqref="A1"/>
    </sheetView>
  </sheetViews>
  <sheetFormatPr defaultColWidth="8.00390625" defaultRowHeight="15"/>
  <cols>
    <col min="1" max="1" width="51.7109375" style="0" customWidth="1"/>
    <col min="2" max="3" width="15.7109375" style="0" customWidth="1"/>
    <col min="4" max="4" width="8.7109375" style="0" customWidth="1"/>
    <col min="5" max="16384" width="8.7109375" style="0" customWidth="1"/>
  </cols>
  <sheetData>
    <row r="2" ht="15">
      <c r="A2" s="6" t="s">
        <v>87</v>
      </c>
    </row>
    <row r="4" spans="1:4" ht="15">
      <c r="A4" s="6" t="s">
        <v>88</v>
      </c>
      <c r="B4" s="6" t="s">
        <v>76</v>
      </c>
      <c r="C4" s="6" t="s">
        <v>89</v>
      </c>
      <c r="D4" s="6" t="s">
        <v>90</v>
      </c>
    </row>
    <row r="5" spans="1:4" ht="15">
      <c r="A5" t="s">
        <v>91</v>
      </c>
      <c r="B5" t="s">
        <v>92</v>
      </c>
      <c r="C5" t="s">
        <v>93</v>
      </c>
      <c r="D5" t="s">
        <v>94</v>
      </c>
    </row>
    <row r="6" spans="1:4" ht="15">
      <c r="A6" t="s">
        <v>95</v>
      </c>
      <c r="B6" t="s">
        <v>96</v>
      </c>
      <c r="C6" t="s">
        <v>97</v>
      </c>
      <c r="D6" t="s">
        <v>98</v>
      </c>
    </row>
    <row r="7" spans="1:4" ht="15">
      <c r="A7" t="s">
        <v>99</v>
      </c>
      <c r="D7" s="6" t="s">
        <v>100</v>
      </c>
    </row>
    <row r="8" spans="1:4" ht="15">
      <c r="A8" s="13"/>
      <c r="B8" s="13"/>
      <c r="C8" s="13"/>
      <c r="D8" s="13"/>
    </row>
    <row r="9" ht="15">
      <c r="A9" s="6" t="s">
        <v>101</v>
      </c>
    </row>
    <row r="11" spans="1:4" ht="15">
      <c r="A11" s="6" t="s">
        <v>88</v>
      </c>
      <c r="B11" s="6" t="s">
        <v>76</v>
      </c>
      <c r="C11" s="6" t="s">
        <v>89</v>
      </c>
      <c r="D11" s="6" t="s">
        <v>90</v>
      </c>
    </row>
    <row r="12" spans="1:4" ht="15">
      <c r="A12" t="s">
        <v>91</v>
      </c>
      <c r="B12" t="s">
        <v>102</v>
      </c>
      <c r="C12" t="s">
        <v>103</v>
      </c>
      <c r="D12" t="s">
        <v>104</v>
      </c>
    </row>
    <row r="13" spans="1:4" ht="15">
      <c r="A13" t="s">
        <v>95</v>
      </c>
      <c r="B13" t="s">
        <v>105</v>
      </c>
      <c r="C13" t="s">
        <v>93</v>
      </c>
      <c r="D13" t="s">
        <v>106</v>
      </c>
    </row>
    <row r="14" spans="1:4" ht="15">
      <c r="A14" t="s">
        <v>99</v>
      </c>
      <c r="D14" s="6" t="s">
        <v>107</v>
      </c>
    </row>
  </sheetData>
  <sheetProtection selectLockedCells="1" selectUnlockedCells="1"/>
  <mergeCells count="1">
    <mergeCell ref="A8:D8"/>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M11"/>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47.7109375" style="0" customWidth="1"/>
    <col min="4" max="4" width="8.7109375" style="0" customWidth="1"/>
    <col min="5" max="5" width="67.7109375" style="0" customWidth="1"/>
    <col min="6" max="6" width="8.7109375" style="0" customWidth="1"/>
    <col min="7" max="7" width="39.7109375" style="0" customWidth="1"/>
    <col min="8" max="8" width="8.7109375" style="0" customWidth="1"/>
    <col min="9" max="9" width="28.7109375" style="0" customWidth="1"/>
    <col min="10" max="10" width="8.7109375" style="0" customWidth="1"/>
    <col min="11" max="11" width="17.7109375" style="0" customWidth="1"/>
    <col min="12" max="12" width="8.7109375" style="0" customWidth="1"/>
    <col min="13" max="13" width="16.7109375" style="0" customWidth="1"/>
    <col min="14" max="16384" width="8.7109375" style="0" customWidth="1"/>
  </cols>
  <sheetData>
    <row r="2" spans="1:6" ht="15">
      <c r="A2" s="1" t="s">
        <v>108</v>
      </c>
      <c r="B2" s="1"/>
      <c r="C2" s="1"/>
      <c r="D2" s="1"/>
      <c r="E2" s="1"/>
      <c r="F2" s="1"/>
    </row>
    <row r="4" spans="1:13" ht="15">
      <c r="A4" s="6"/>
      <c r="B4" s="1" t="s">
        <v>109</v>
      </c>
      <c r="C4" s="1"/>
      <c r="D4" s="1"/>
      <c r="E4" s="1"/>
      <c r="F4" s="1"/>
      <c r="G4" s="1"/>
      <c r="H4" s="1"/>
      <c r="I4" s="1"/>
      <c r="J4" s="6"/>
      <c r="K4" s="6"/>
      <c r="L4" s="6"/>
      <c r="M4" s="6"/>
    </row>
    <row r="5" spans="1:13" ht="39.75" customHeight="1">
      <c r="A5" s="6"/>
      <c r="B5" s="6"/>
      <c r="C5" s="11" t="s">
        <v>110</v>
      </c>
      <c r="D5" s="6"/>
      <c r="E5" s="11" t="s">
        <v>111</v>
      </c>
      <c r="F5" s="6"/>
      <c r="G5" s="11" t="s">
        <v>112</v>
      </c>
      <c r="H5" s="6"/>
      <c r="I5" s="11" t="s">
        <v>113</v>
      </c>
      <c r="J5" s="6"/>
      <c r="K5" s="11" t="s">
        <v>114</v>
      </c>
      <c r="L5" s="6"/>
      <c r="M5" s="11" t="s">
        <v>115</v>
      </c>
    </row>
    <row r="6" spans="1:13" ht="15">
      <c r="A6" t="s">
        <v>60</v>
      </c>
      <c r="C6" t="s">
        <v>116</v>
      </c>
      <c r="E6" t="s">
        <v>33</v>
      </c>
      <c r="G6" t="s">
        <v>117</v>
      </c>
      <c r="I6" t="s">
        <v>118</v>
      </c>
      <c r="K6" s="9">
        <v>996813</v>
      </c>
      <c r="M6" s="9">
        <v>703400</v>
      </c>
    </row>
    <row r="7" spans="1:13" ht="15">
      <c r="A7" t="s">
        <v>63</v>
      </c>
      <c r="C7" t="s">
        <v>116</v>
      </c>
      <c r="E7" t="s">
        <v>33</v>
      </c>
      <c r="G7" t="s">
        <v>33</v>
      </c>
      <c r="I7" t="s">
        <v>116</v>
      </c>
      <c r="K7" s="9">
        <v>1214531</v>
      </c>
      <c r="M7" s="9">
        <v>643700</v>
      </c>
    </row>
    <row r="8" spans="1:13" ht="15">
      <c r="A8" t="s">
        <v>66</v>
      </c>
      <c r="C8" t="s">
        <v>116</v>
      </c>
      <c r="E8" t="s">
        <v>33</v>
      </c>
      <c r="G8" t="s">
        <v>117</v>
      </c>
      <c r="I8" t="s">
        <v>119</v>
      </c>
      <c r="K8" s="9">
        <v>594000</v>
      </c>
      <c r="M8" s="9">
        <v>457400</v>
      </c>
    </row>
    <row r="9" spans="1:13" ht="15">
      <c r="A9" t="s">
        <v>68</v>
      </c>
      <c r="C9" t="s">
        <v>116</v>
      </c>
      <c r="E9" t="s">
        <v>100</v>
      </c>
      <c r="G9" t="s">
        <v>117</v>
      </c>
      <c r="I9" t="s">
        <v>81</v>
      </c>
      <c r="K9" s="9">
        <v>438800</v>
      </c>
      <c r="M9" s="9">
        <v>438800</v>
      </c>
    </row>
    <row r="10" spans="1:13" ht="15">
      <c r="A10" t="s">
        <v>70</v>
      </c>
      <c r="C10" t="s">
        <v>116</v>
      </c>
      <c r="E10" t="s">
        <v>33</v>
      </c>
      <c r="G10" t="s">
        <v>117</v>
      </c>
      <c r="I10" t="s">
        <v>119</v>
      </c>
      <c r="K10" s="9">
        <v>292500</v>
      </c>
      <c r="M10" s="9">
        <v>225200</v>
      </c>
    </row>
    <row r="11" spans="1:13" ht="15">
      <c r="A11" t="s">
        <v>72</v>
      </c>
      <c r="C11" t="s">
        <v>116</v>
      </c>
      <c r="E11" t="s">
        <v>107</v>
      </c>
      <c r="G11" t="s">
        <v>117</v>
      </c>
      <c r="I11" t="s">
        <v>120</v>
      </c>
      <c r="K11" s="9">
        <v>431250</v>
      </c>
      <c r="M11" s="9">
        <v>362300</v>
      </c>
    </row>
  </sheetData>
  <sheetProtection selectLockedCells="1" selectUnlockedCells="1"/>
  <mergeCells count="2">
    <mergeCell ref="A2:F2"/>
    <mergeCell ref="B4:I4"/>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2021-03-23T01:34:49Z</dcterms:created>
  <dcterms:modified xsi:type="dcterms:W3CDTF">2021-03-23T01:34:49Z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