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mpensation awarded in 2013" sheetId="1" r:id="rId1"/>
    <sheet name="director compensation" sheetId="2" r:id="rId2"/>
    <sheet name="director compensation-1" sheetId="3" r:id="rId3"/>
    <sheet name="director compensation-2" sheetId="4" r:id="rId4"/>
    <sheet name="voting rights and security" sheetId="5" r:id="rId5"/>
    <sheet name="voting rights and security-1" sheetId="6" r:id="rId6"/>
    <sheet name="shortterm incentive compen" sheetId="7" r:id="rId7"/>
    <sheet name="shortterm incentive compen-1" sheetId="8" r:id="rId8"/>
    <sheet name="corporate officers" sheetId="9" r:id="rId9"/>
    <sheet name="mr amato" sheetId="10" r:id="rId10"/>
    <sheet name="mr tolley" sheetId="11" r:id="rId11"/>
    <sheet name="mr muse" sheetId="12" r:id="rId12"/>
    <sheet name="summary compensation" sheetId="13" r:id="rId13"/>
    <sheet name="summary compensation-1" sheetId="14" r:id="rId14"/>
    <sheet name="grants of planbased awards" sheetId="15" r:id="rId15"/>
    <sheet name="grants of planbased awards-1" sheetId="16" r:id="rId16"/>
    <sheet name="outstanding equity awards" sheetId="17" r:id="rId17"/>
    <sheet name="outstanding equity awards -1" sheetId="18" r:id="rId18"/>
    <sheet name="outstanding equity awards -2" sheetId="19" r:id="rId19"/>
    <sheet name="option exercises and stock" sheetId="20" r:id="rId20"/>
    <sheet name="pension benefits in fiscal" sheetId="21" r:id="rId21"/>
    <sheet name="nonqualified deferred comp" sheetId="22" r:id="rId22"/>
    <sheet name="postemployment and change" sheetId="23" r:id="rId23"/>
    <sheet name="audit and nonaudit fees" sheetId="24" r:id="rId24"/>
    <sheet name="audit and nonaudit fees-1" sheetId="25" r:id="rId25"/>
    <sheet name="audit and nonaudit fees-2" sheetId="26" r:id="rId26"/>
  </sheets>
  <definedNames/>
  <calcPr fullCalcOnLoad="1"/>
</workbook>
</file>

<file path=xl/sharedStrings.xml><?xml version="1.0" encoding="utf-8"?>
<sst xmlns="http://schemas.openxmlformats.org/spreadsheetml/2006/main" count="973" uniqueCount="364">
  <si>
    <t>Compensation Awarded in 2013.</t>
  </si>
  <si>
    <t>Name and Principal Position</t>
  </si>
  <si>
    <t>Salary
($)</t>
  </si>
  <si>
    <t>Stock Awards
($)</t>
  </si>
  <si>
    <t>Option
Awards
($)</t>
  </si>
  <si>
    <t>Non-Equity
Incentive Plan
Compensation
($)</t>
  </si>
  <si>
    <t>Change in
Pension Value and
Nonqualified Deferred
Compensation
Plan Earnings
($)</t>
  </si>
  <si>
    <t>All Other
Compensation
($)</t>
  </si>
  <si>
    <t>Total
($)</t>
  </si>
  <si>
    <t>D. G. Nord
    President and CEO</t>
  </si>
  <si>
    <t>W. R. Sperry
    Senior Vice President and CFO</t>
  </si>
  <si>
    <t>—</t>
  </si>
  <si>
    <t>G. N. Amato
Group Vice President</t>
  </si>
  <si>
    <t>W. T. Tolley
    Group Vice President</t>
  </si>
  <si>
    <t>S. H. Muse
    Group Vice President</t>
  </si>
  <si>
    <t>Director Compensation</t>
  </si>
  <si>
    <t>•</t>
  </si>
  <si>
    <t>Board retainer - $75,000 (Chair - $100,000)</t>
  </si>
  <si>
    <t>Committee retainer - Audit (Member - $10,000, Chair - $20,000), Compensation (Member - $7,000, Chair - $15,000), Finance (Member - $5,000, Chair - $13,000) and Nominating and Corporate Governance (Member - $5,000, Chair - $13,000)</t>
  </si>
  <si>
    <t>Restricted Stock - Grant of $110,000 in value of Class B Common Stock upon election at each annual meeting which vests at the following year’s meeting if the Director is still serving (or earlier, upon death or a change in control)</t>
  </si>
  <si>
    <t>Name</t>
  </si>
  <si>
    <t>Fees Earned 
 or Paid in Cash(1)
  ($)</t>
  </si>
  <si>
    <t>Stock Awards(2)
  ($)</t>
  </si>
  <si>
    <t>Non-Equity 
 Incentive Plan 
 Compensation 
 ($)</t>
  </si>
  <si>
    <t>All Other 
 Compensation(3)(4) 
 ($)</t>
  </si>
  <si>
    <t>Total 
 ($)</t>
  </si>
  <si>
    <t>Carlos M. Cardoso</t>
  </si>
  <si>
    <t>–</t>
  </si>
  <si>
    <t>Lynn J. Good</t>
  </si>
  <si>
    <t>Anthony J. Guzzi</t>
  </si>
  <si>
    <t>Neal J. Keating</t>
  </si>
  <si>
    <t>John F. Malloy</t>
  </si>
  <si>
    <t>Andrew McNally IV</t>
  </si>
  <si>
    <t>David G. Nord</t>
  </si>
  <si>
    <t>Timothy H. Powers(5)</t>
  </si>
  <si>
    <t>G. Jackson Ratcliffe</t>
  </si>
  <si>
    <t>Carlos A. Rodriguez</t>
  </si>
  <si>
    <t>John G. Russell</t>
  </si>
  <si>
    <t>Steven R. Shawley(6)</t>
  </si>
  <si>
    <t>Richard J. Swift</t>
  </si>
  <si>
    <t>Daniel S. Van Riper(7)</t>
  </si>
  <si>
    <t>Aggregate No. of Stock Units
Held at Year End (#)</t>
  </si>
  <si>
    <t>Aggregate No. of Restricted 
 Stock Units Held at Year End (#)</t>
  </si>
  <si>
    <t>Timothy H. Powers</t>
  </si>
  <si>
    <t>Steven R. Shawley</t>
  </si>
  <si>
    <t>Daniel S. Van Riper</t>
  </si>
  <si>
    <t>VOTING RIGHTS AND SECURITY OWNERSHIP OF CERTAIN BENEFICIAL OWNERS AND MANAGEMENT</t>
  </si>
  <si>
    <t>Title
    of Class</t>
  </si>
  <si>
    <t>Name
    and Address of Beneficial Owner</t>
  </si>
  <si>
    <t>Amount
    and Nature of
Beneficial Ownership</t>
  </si>
  <si>
    <t>Percent
    of
Class</t>
  </si>
  <si>
    <t>Class
    A Common Stock</t>
  </si>
  <si>
    <t>Andrew McNally IV,
    G. J. Ratcliffe, and John F. Mulvihill, as trustees under a Trust
    Indenture dated September 2, 1957 made by Louie E. Roche (the “Roche Trust”), 
    c/o Hubbell Incorporated, 40 Waterview Drive, Shelton, Connecticut 06484</t>
  </si>
  <si>
    <t>2,078,020(1)(2)(4)</t>
  </si>
  <si>
    <t>28.99%</t>
  </si>
  <si>
    <t>Andrew McNally IV,
    G. J. Ratcliffe, and John F. Mulvihill, as trustees under a Trust
    Indenture dated August 23, 1957 made by Harvey Hubbell (the “Hubbell Trust”), 
    c/o Hubbell Incorporated, 40 Waterview Drive, Shelton, Connecticut 06484</t>
  </si>
  <si>
    <t>1,410,440(2)(3)(4)</t>
  </si>
  <si>
    <t>Mason
        Capital Management, LLC
Kenneth
        M. Garschina
Michael
        E. Martino
110
        East 59th Street
        30th Floor
        New York, New York 10022</t>
  </si>
  <si>
    <t>630,489(5)</t>
  </si>
  <si>
    <t>Adage
        Capital Partners, L.P.
        Adage Capital Partners GP, L.L.C.
        Adage Capital Advisors, L.L.C.
Philip
        Gross
Robert
        Atchinson
200
        Clarendon
        Street 52nd Floor
        Boston, Massachusetts 02115</t>
  </si>
  <si>
    <t>584,532(6)</t>
  </si>
  <si>
    <t>Class
    B Common Stock</t>
  </si>
  <si>
    <t>FMR
        LLC
Edward
        C. Johnson 3d
245
        Summer Street
        Boston, Massachusetts 02210</t>
  </si>
  <si>
    <t>5,881,009(7)</t>
  </si>
  <si>
    <t>Capital
    World Investors
    333 South Hope Street
    Los Angeles, California 90071</t>
  </si>
  <si>
    <t>3,430,000(8)</t>
  </si>
  <si>
    <t>BlackRock,
    Inc.
    40 East 52nd Street
    New York, New York 10022</t>
  </si>
  <si>
    <t>3,309,533(9)</t>
  </si>
  <si>
    <t>The
    Vanguard Group
    100 Vanguard Blvd.
    Malvern, Pennsylvania 19355</t>
  </si>
  <si>
    <t>2,779,844(10)</t>
  </si>
  <si>
    <t>Common
 Stock</t>
  </si>
  <si>
    <t>Shares Obtainable Upon
 Exercise of Options/SARs(1)</t>
  </si>
  <si>
    <t>Total Beneficial
 Ownership</t>
  </si>
  <si>
    <t>Percent of
 Class</t>
  </si>
  <si>
    <t>Cardoso</t>
  </si>
  <si>
    <t>Class B Common</t>
  </si>
  <si>
    <t>(2)(3)</t>
  </si>
  <si>
    <t>*</t>
  </si>
  <si>
    <t>Good</t>
  </si>
  <si>
    <t>Guzzi</t>
  </si>
  <si>
    <t>Keating</t>
  </si>
  <si>
    <t>Malloy</t>
  </si>
  <si>
    <t>(2)(4)</t>
  </si>
  <si>
    <t>McNally</t>
  </si>
  <si>
    <t>Class A Common</t>
  </si>
  <si>
    <t>48.70%</t>
  </si>
  <si>
    <t>Powers</t>
  </si>
  <si>
    <t>(2)(3)(7)</t>
  </si>
  <si>
    <t>Ratcliffe</t>
  </si>
  <si>
    <t>49.83%</t>
  </si>
  <si>
    <t>Rodriguez</t>
  </si>
  <si>
    <t>Russell</t>
  </si>
  <si>
    <t>Shawley</t>
  </si>
  <si>
    <t>Swift</t>
  </si>
  <si>
    <t>Nord</t>
  </si>
  <si>
    <t>Sperry</t>
  </si>
  <si>
    <t>Amato</t>
  </si>
  <si>
    <t>Tolley</t>
  </si>
  <si>
    <t>Muse</t>
  </si>
  <si>
    <t>All Directors and executive officers
 as a group (22 persons)</t>
  </si>
  <si>
    <t>(2)(6)(8)(10)</t>
  </si>
  <si>
    <t>54.38%</t>
  </si>
  <si>
    <t>(2)(3)(4)(5)(7)(9)(11)</t>
  </si>
  <si>
    <t>2.60%</t>
  </si>
  <si>
    <t>Short-Term Incentive Compensation</t>
  </si>
  <si>
    <t>STI Target Percentage</t>
  </si>
  <si>
    <t>Base Salary</t>
  </si>
  <si>
    <t>STI Target</t>
  </si>
  <si>
    <t>Compensation Plan</t>
  </si>
  <si>
    <t>D. G. Nord</t>
  </si>
  <si>
    <t>100%</t>
  </si>
  <si>
    <t>Senior Plan</t>
  </si>
  <si>
    <t>W. R. Sperry</t>
  </si>
  <si>
    <t>70%</t>
  </si>
  <si>
    <t>Incentive Plan</t>
  </si>
  <si>
    <t>G. N. Amato</t>
  </si>
  <si>
    <t>W. T. Tolley</t>
  </si>
  <si>
    <t>S. H. Muse</t>
  </si>
  <si>
    <t>Corporate Officers</t>
  </si>
  <si>
    <t>Measures</t>
  </si>
  <si>
    <t>Threshold</t>
  </si>
  <si>
    <t>Weight</t>
  </si>
  <si>
    <t>Minimum:</t>
  </si>
  <si>
    <t>EPS</t>
  </si>
  <si>
    <t>Target:</t>
  </si>
  <si>
    <t>80%</t>
  </si>
  <si>
    <t>Maximum:</t>
  </si>
  <si>
    <t>≥ $6.54</t>
  </si>
  <si>
    <t>$262M</t>
  </si>
  <si>
    <t>Free cash flow</t>
  </si>
  <si>
    <t>$327M</t>
  </si>
  <si>
    <t>20%</t>
  </si>
  <si>
    <t>$392M</t>
  </si>
  <si>
    <t>Performance</t>
  </si>
  <si>
    <t>Result</t>
  </si>
  <si>
    <t>Weighted</t>
  </si>
  <si>
    <t>81%</t>
  </si>
  <si>
    <t>$330M</t>
  </si>
  <si>
    <t>21%</t>
  </si>
  <si>
    <t>COMPOSITE PAYOUT:</t>
  </si>
  <si>
    <t>102%</t>
  </si>
  <si>
    <t>Mr. Amato.</t>
  </si>
  <si>
    <t>Performance Target</t>
  </si>
  <si>
    <t>Operating profit</t>
  </si>
  <si>
    <t>107% of prior year</t>
  </si>
  <si>
    <t>113%</t>
  </si>
  <si>
    <t>69% of Operating profit</t>
  </si>
  <si>
    <t>111%</t>
  </si>
  <si>
    <t>EPS and Free cash flow (Company level)</t>
  </si>
  <si>
    <t>See Corporate Officers table above</t>
  </si>
  <si>
    <t>15%</t>
  </si>
  <si>
    <t>Strategic objectives</t>
  </si>
  <si>
    <t>Comp. Committee discretion</t>
  </si>
  <si>
    <t>175%</t>
  </si>
  <si>
    <t>26%</t>
  </si>
  <si>
    <t>121%</t>
  </si>
  <si>
    <t>Mr. Tolley.</t>
  </si>
  <si>
    <t>103% of prior year</t>
  </si>
  <si>
    <t>82%</t>
  </si>
  <si>
    <t>57%</t>
  </si>
  <si>
    <t>67% of Operating profit</t>
  </si>
  <si>
    <t>125%</t>
  </si>
  <si>
    <t>19%</t>
  </si>
  <si>
    <t>91%</t>
  </si>
  <si>
    <t>Mr. Muse.</t>
  </si>
  <si>
    <t>96%</t>
  </si>
  <si>
    <t>66%</t>
  </si>
  <si>
    <t>92%</t>
  </si>
  <si>
    <t>See Corporate Officers table on page 33</t>
  </si>
  <si>
    <t>Strategic
    objectives</t>
  </si>
  <si>
    <t>Comp. Committee
    discretion</t>
  </si>
  <si>
    <t>150%</t>
  </si>
  <si>
    <t>23%</t>
  </si>
  <si>
    <t>104%</t>
  </si>
  <si>
    <t>Summary Compensation</t>
  </si>
  <si>
    <t>Name
    and Principal 
    Position</t>
  </si>
  <si>
    <t>Year</t>
  </si>
  <si>
    <t>Salary(1)
    ($)</t>
  </si>
  <si>
    <t>Stock
 Awards(2)
    ($)</t>
  </si>
  <si>
    <t>Option
 Awards(2)
    ($)</t>
  </si>
  <si>
    <t>Non-Equity
    Incentive Plan
    Compensation(3)
 ($)</t>
  </si>
  <si>
    <t>Change in
 Pension
    Value
    and Nonqualified
 Deferred
 Compensation
 Plan Earnings(4)
 ($)</t>
  </si>
  <si>
    <t>All Other
 Compensation(5)
    ($)</t>
  </si>
  <si>
    <t>Total
    ($)</t>
  </si>
  <si>
    <t>President and CEO</t>
  </si>
  <si>
    <t>Senior Vice President</t>
  </si>
  <si>
    <t>and CFO</t>
  </si>
  <si>
    <t>Group Vice President</t>
  </si>
  <si>
    <t>Retirement Plan</t>
  </si>
  <si>
    <t>Perquisites(a)</t>
  </si>
  <si>
    <t>Contributions(b)</t>
  </si>
  <si>
    <t>Total</t>
  </si>
  <si>
    <t>($)</t>
  </si>
  <si>
    <t>Grants of Plan-Based Awards in Fiscal Year 2013</t>
  </si>
  <si>
    <t>Est. Future Payouts Under</t>
  </si>
  <si>
    <t>All Other</t>
  </si>
  <si>
    <t>Grant</t>
  </si>
  <si>
    <t>Non-Equity Incentive Plan</t>
  </si>
  <si>
    <t>Equity Incentive Plan</t>
  </si>
  <si>
    <t>Stock</t>
  </si>
  <si>
    <t>Option</t>
  </si>
  <si>
    <t>Exercise</t>
  </si>
  <si>
    <t>Date Fair</t>
  </si>
  <si>
    <t>Awards(1)</t>
  </si>
  <si>
    <t>Awards(2)</t>
  </si>
  <si>
    <t>Awards:</t>
  </si>
  <si>
    <t>or Base</t>
  </si>
  <si>
    <t>Value of</t>
  </si>
  <si>
    <t>Number</t>
  </si>
  <si>
    <t>Number of</t>
  </si>
  <si>
    <t>Price of</t>
  </si>
  <si>
    <t>Stock and</t>
  </si>
  <si>
    <t>Type</t>
  </si>
  <si>
    <t>of Shares</t>
  </si>
  <si>
    <t>Securities</t>
  </si>
  <si>
    <t>of</t>
  </si>
  <si>
    <t>Target</t>
  </si>
  <si>
    <t>Max</t>
  </si>
  <si>
    <t>of Stock</t>
  </si>
  <si>
    <t>Underlying</t>
  </si>
  <si>
    <t>Awards(4)</t>
  </si>
  <si>
    <t>Awards(5)</t>
  </si>
  <si>
    <t>Award</t>
  </si>
  <si>
    <t>Date</t>
  </si>
  <si>
    <t>(#)</t>
  </si>
  <si>
    <t>or
    Units(3)</t>
  </si>
  <si>
    <t>Options(3)</t>
  </si>
  <si>
    <t>($/Sh)</t>
  </si>
  <si>
    <t>STI</t>
  </si>
  <si>
    <t>LTI</t>
  </si>
  <si>
    <t>12/10/13</t>
  </si>
  <si>
    <t>Fair Values</t>
  </si>
  <si>
    <t>PBRS</t>
  </si>
  <si>
    <t>SARs</t>
  </si>
  <si>
    <t>Performance Shares</t>
  </si>
  <si>
    <t>Outstanding Equity Awards at Fiscal Year End</t>
  </si>
  <si>
    <t>Option
    Awards(1)</t>
  </si>
  <si>
    <t>Stock
    Awards(2)</t>
  </si>
  <si>
    <t>No. of</t>
  </si>
  <si>
    <t>Market</t>
  </si>
  <si>
    <t>Equity Incentive</t>
  </si>
  <si>
    <t>Shares or</t>
  </si>
  <si>
    <t>Plan Awards:</t>
  </si>
  <si>
    <t>Plan Awards: Market</t>
  </si>
  <si>
    <t>Units of</t>
  </si>
  <si>
    <t>No. of Unearned</t>
  </si>
  <si>
    <t>or Payout Value of</t>
  </si>
  <si>
    <t>Stock that</t>
  </si>
  <si>
    <t>Units that</t>
  </si>
  <si>
    <t>Shares, Units, or</t>
  </si>
  <si>
    <t>Unearned Shares</t>
  </si>
  <si>
    <t>Unexercised</t>
  </si>
  <si>
    <t>have not</t>
  </si>
  <si>
    <t>other Rights that</t>
  </si>
  <si>
    <t>Units or other Rights</t>
  </si>
  <si>
    <t>Options (#)</t>
  </si>
  <si>
    <t>Expiration</t>
  </si>
  <si>
    <t>Vested</t>
  </si>
  <si>
    <t>have not Vested</t>
  </si>
  <si>
    <t>that have not Vested</t>
  </si>
  <si>
    <t>Exercisable</t>
  </si>
  <si>
    <t>Unexercisable</t>
  </si>
  <si>
    <t>Price ($)</t>
  </si>
  <si>
    <t>($)(3)</t>
  </si>
  <si>
    <t>(#)(4)</t>
  </si>
  <si>
    <t>($)(5)</t>
  </si>
  <si>
    <t>12/1/08</t>
  </si>
  <si>
    <t>12/1/18</t>
  </si>
  <si>
    <t>12/7/09</t>
  </si>
  <si>
    <t>12/7/19</t>
  </si>
  <si>
    <t>12/6/10</t>
  </si>
  <si>
    <t>12/6/20</t>
  </si>
  <si>
    <t>12/5/11</t>
  </si>
  <si>
    <t>12/5/21</t>
  </si>
  <si>
    <t>6/6/12</t>
  </si>
  <si>
    <t>6/6/22</t>
  </si>
  <si>
    <t>12/4/12</t>
  </si>
  <si>
    <t>12/4/22</t>
  </si>
  <si>
    <t>12/10/23</t>
  </si>
  <si>
    <t>W.
    R. Sperry</t>
  </si>
  <si>
    <t>S.
    H. Muse</t>
  </si>
  <si>
    <t>12/5/05</t>
  </si>
  <si>
    <t>12/5/15</t>
  </si>
  <si>
    <t>12/4/06</t>
  </si>
  <si>
    <t>12/4/16</t>
  </si>
  <si>
    <t>12/3/07</t>
  </si>
  <si>
    <t>12/3/17</t>
  </si>
  <si>
    <t>Number of Shares or Units of</t>
  </si>
  <si>
    <t>Stock That Have Not Vested</t>
  </si>
  <si>
    <t>Award Grant Date</t>
  </si>
  <si>
    <t>12/04/12</t>
  </si>
  <si>
    <t>06/06/12</t>
  </si>
  <si>
    <t>12/05/11</t>
  </si>
  <si>
    <t>Performance Period</t>
  </si>
  <si>
    <t>01/01/14 – 12/31/16</t>
  </si>
  <si>
    <t>01/01/13 – 12/31/15</t>
  </si>
  <si>
    <t>01/01/12 – 12/31/14</t>
  </si>
  <si>
    <t>Option Exercises and Stock Vested During Fiscal Year 2013</t>
  </si>
  <si>
    <t>Option Awards</t>
  </si>
  <si>
    <t>Stock Awards</t>
  </si>
  <si>
    <t>No. of Shares Acquired</t>
  </si>
  <si>
    <t>Value Realized</t>
  </si>
  <si>
    <t>No. of Shares</t>
  </si>
  <si>
    <t>on Exercise</t>
  </si>
  <si>
    <t>Upon Exercise(1)</t>
  </si>
  <si>
    <t>Acquired on Vesting</t>
  </si>
  <si>
    <t>Upon Vesting</t>
  </si>
  <si>
    <t>775,749(2)</t>
  </si>
  <si>
    <t>801,627(3)</t>
  </si>
  <si>
    <t>285,403(2)</t>
  </si>
  <si>
    <t>400,813(3)</t>
  </si>
  <si>
    <t>277,157(2)</t>
  </si>
  <si>
    <t>739,834(3)</t>
  </si>
  <si>
    <t>219,996(2)</t>
  </si>
  <si>
    <t>585,712(3)</t>
  </si>
  <si>
    <t>191,393(2)</t>
  </si>
  <si>
    <t>554,936(3)</t>
  </si>
  <si>
    <t>Pension Benefits in Fiscal Year 2013</t>
  </si>
  <si>
    <t>No. of Years</t>
  </si>
  <si>
    <t>Present Value of</t>
  </si>
  <si>
    <t>Payments
    During the</t>
  </si>
  <si>
    <t>Credited Service</t>
  </si>
  <si>
    <t>Accumulated Benefit</t>
  </si>
  <si>
    <t>Last Fiscal Year</t>
  </si>
  <si>
    <t>Plan
    Name</t>
  </si>
  <si>
    <t>DC Plan</t>
  </si>
  <si>
    <t>DC Restoration Plan</t>
  </si>
  <si>
    <t>Executive
    Plan</t>
  </si>
  <si>
    <t>DC
    Restoration Plan</t>
  </si>
  <si>
    <t>DB Plan</t>
  </si>
  <si>
    <t>DB Restoration
    Plan</t>
  </si>
  <si>
    <t>Management
    Plan</t>
  </si>
  <si>
    <t>DB Restoration Plan</t>
  </si>
  <si>
    <t>Non-Qualified Deferred Compensation in Fiscal Year 2013</t>
  </si>
  <si>
    <t>Aggregate</t>
  </si>
  <si>
    <t>Executive</t>
  </si>
  <si>
    <t>Registrant</t>
  </si>
  <si>
    <t>Earnings in Last</t>
  </si>
  <si>
    <t>Withdrawals/</t>
  </si>
  <si>
    <t>Balance at</t>
  </si>
  <si>
    <t>Contributions
    in 2013</t>
  </si>
  <si>
    <t>FY</t>
  </si>
  <si>
    <t>Distributions</t>
  </si>
  <si>
    <t>12/31/13</t>
  </si>
  <si>
    <t>($)(1)</t>
  </si>
  <si>
    <t>($)(2)</t>
  </si>
  <si>
    <t>Post-Employment and Change in Control Payment Table</t>
  </si>
  <si>
    <t>Equity Awards with</t>
  </si>
  <si>
    <t>Severance(1)</t>
  </si>
  <si>
    <t>Accelerated Vesting(2)(3)</t>
  </si>
  <si>
    <t>Pension Benefits(4)</t>
  </si>
  <si>
    <t>Welfare Benefits(5)</t>
  </si>
  <si>
    <t>Death</t>
  </si>
  <si>
    <t>Disability</t>
  </si>
  <si>
    <t>Involuntary
    Termination</t>
  </si>
  <si>
    <t>Change
    in Control</t>
  </si>
  <si>
    <t>Retirement</t>
  </si>
  <si>
    <t>Audit and Non-Audit Fees</t>
  </si>
  <si>
    <t>Audit Fees(1)</t>
  </si>
  <si>
    <t>Audit-Related Fees(2)</t>
  </si>
  <si>
    <t>Tax Fees(3)</t>
  </si>
  <si>
    <t>All Other Fees(4)</t>
  </si>
  <si>
    <t>TOTAL FEES</t>
  </si>
  <si>
    <t>Nominees: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</si>
</sst>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#,##0.00"/>
    <numFmt numFmtId="167" formatCode="\(#,##0_);[RED]\(#,##0\)"/>
    <numFmt numFmtId="168" formatCode="_(\$* #,##0_);_(\$* \(#,##0\);_(\$* \-_);_(@_)"/>
    <numFmt numFmtId="169" formatCode="_(\$* #,##0.00_);_(\$* \(#,##0.00\);_(\$* \-??_);_(@_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 wrapText="1"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67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wrapText="1"/>
    </xf>
    <xf numFmtId="168" fontId="0" fillId="0" borderId="0" xfId="0" applyNumberFormat="1" applyAlignment="1">
      <alignment/>
    </xf>
    <xf numFmtId="168" fontId="2" fillId="0" borderId="0" xfId="0" applyNumberFormat="1" applyFont="1" applyAlignment="1">
      <alignment/>
    </xf>
    <xf numFmtId="168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9"/>
  <sheetViews>
    <sheetView tabSelected="1"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7.7109375" style="0" customWidth="1"/>
    <col min="8" max="8" width="8.7109375" style="0" customWidth="1"/>
    <col min="9" max="9" width="42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26.7109375" style="0" customWidth="1"/>
    <col min="14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15" ht="39.75" customHeight="1">
      <c r="A4" s="2" t="s">
        <v>1</v>
      </c>
      <c r="C4" s="3" t="s">
        <v>2</v>
      </c>
      <c r="D4" s="4" t="s">
        <v>3</v>
      </c>
      <c r="E4" s="4"/>
      <c r="G4" s="3" t="s">
        <v>4</v>
      </c>
      <c r="I4" s="3" t="s">
        <v>5</v>
      </c>
      <c r="J4" s="4" t="s">
        <v>6</v>
      </c>
      <c r="K4" s="4"/>
      <c r="M4" s="3" t="s">
        <v>7</v>
      </c>
      <c r="O4" s="5" t="s">
        <v>8</v>
      </c>
    </row>
    <row r="5" spans="1:15" ht="39.75" customHeight="1">
      <c r="A5" s="5" t="s">
        <v>9</v>
      </c>
      <c r="C5" s="6">
        <v>900000</v>
      </c>
      <c r="E5" s="6">
        <v>2196158</v>
      </c>
      <c r="G5" s="6">
        <v>1500240</v>
      </c>
      <c r="I5" s="6">
        <v>918000</v>
      </c>
      <c r="K5" s="6">
        <v>1108809</v>
      </c>
      <c r="M5" s="6">
        <v>125814</v>
      </c>
      <c r="O5" s="6">
        <v>6749021</v>
      </c>
    </row>
    <row r="6" spans="1:15" ht="39.75" customHeight="1">
      <c r="A6" s="5" t="s">
        <v>10</v>
      </c>
      <c r="C6" s="6">
        <v>442100</v>
      </c>
      <c r="E6" s="6">
        <v>549006</v>
      </c>
      <c r="G6" s="6">
        <v>375054</v>
      </c>
      <c r="I6" s="6">
        <v>315700</v>
      </c>
      <c r="K6" t="s">
        <v>11</v>
      </c>
      <c r="M6" s="6">
        <v>61867</v>
      </c>
      <c r="O6" s="6">
        <v>1743727</v>
      </c>
    </row>
    <row r="7" spans="1:15" ht="39.75" customHeight="1">
      <c r="A7" s="5" t="s">
        <v>12</v>
      </c>
      <c r="C7" s="6">
        <v>500200</v>
      </c>
      <c r="E7" s="6">
        <v>549006</v>
      </c>
      <c r="G7" s="6">
        <v>375054</v>
      </c>
      <c r="I7" s="6">
        <v>423700</v>
      </c>
      <c r="K7" s="6">
        <v>362168</v>
      </c>
      <c r="M7" s="6">
        <v>23362</v>
      </c>
      <c r="O7" s="6">
        <v>2233490</v>
      </c>
    </row>
    <row r="8" spans="1:15" ht="39.75" customHeight="1">
      <c r="A8" s="5" t="s">
        <v>13</v>
      </c>
      <c r="C8" s="6">
        <v>441400</v>
      </c>
      <c r="E8" s="6">
        <v>396626</v>
      </c>
      <c r="G8" s="6">
        <v>270865</v>
      </c>
      <c r="I8" s="6">
        <v>281200</v>
      </c>
      <c r="K8" s="6">
        <v>160036</v>
      </c>
      <c r="M8" s="6">
        <v>41543</v>
      </c>
      <c r="O8" s="6">
        <v>1591670</v>
      </c>
    </row>
    <row r="9" spans="1:15" ht="39.75" customHeight="1">
      <c r="A9" s="5" t="s">
        <v>14</v>
      </c>
      <c r="C9" s="6">
        <v>450200</v>
      </c>
      <c r="E9" s="6">
        <v>335499</v>
      </c>
      <c r="G9" s="6">
        <v>229215</v>
      </c>
      <c r="I9" s="6">
        <v>327700</v>
      </c>
      <c r="K9" t="s">
        <v>11</v>
      </c>
      <c r="M9" s="6">
        <v>40655</v>
      </c>
      <c r="O9" s="6">
        <v>1383269</v>
      </c>
    </row>
  </sheetData>
  <sheetProtection selectLockedCells="1" selectUnlockedCells="1"/>
  <mergeCells count="3">
    <mergeCell ref="A2:F2"/>
    <mergeCell ref="D4:E4"/>
    <mergeCell ref="J4:K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6.7109375" style="0" customWidth="1"/>
    <col min="6" max="6" width="8.7109375" style="0" customWidth="1"/>
    <col min="7" max="7" width="6.7109375" style="0" customWidth="1"/>
    <col min="8" max="9" width="8.7109375" style="0" customWidth="1"/>
    <col min="10" max="16384" width="8.7109375" style="0" customWidth="1"/>
  </cols>
  <sheetData>
    <row r="2" spans="1:6" ht="15">
      <c r="A2" s="1" t="s">
        <v>141</v>
      </c>
      <c r="B2" s="1"/>
      <c r="C2" s="1"/>
      <c r="D2" s="1"/>
      <c r="E2" s="1"/>
      <c r="F2" s="1"/>
    </row>
    <row r="4" spans="7:9" ht="15">
      <c r="G4" s="1" t="s">
        <v>133</v>
      </c>
      <c r="H4" s="1"/>
      <c r="I4" s="1"/>
    </row>
    <row r="5" spans="1:9" ht="15">
      <c r="A5" t="s">
        <v>119</v>
      </c>
      <c r="C5" t="s">
        <v>142</v>
      </c>
      <c r="E5" s="2" t="s">
        <v>121</v>
      </c>
      <c r="G5" s="2" t="s">
        <v>134</v>
      </c>
      <c r="I5" s="2" t="s">
        <v>135</v>
      </c>
    </row>
    <row r="6" spans="1:9" ht="15">
      <c r="A6" t="s">
        <v>143</v>
      </c>
      <c r="C6" t="s">
        <v>144</v>
      </c>
      <c r="E6" t="s">
        <v>113</v>
      </c>
      <c r="G6" t="s">
        <v>145</v>
      </c>
      <c r="I6" t="s">
        <v>125</v>
      </c>
    </row>
    <row r="7" spans="1:7" ht="15">
      <c r="A7" t="s">
        <v>129</v>
      </c>
      <c r="C7" t="s">
        <v>146</v>
      </c>
      <c r="G7" t="s">
        <v>147</v>
      </c>
    </row>
    <row r="8" spans="1:9" ht="15">
      <c r="A8" t="s">
        <v>148</v>
      </c>
      <c r="C8" t="s">
        <v>149</v>
      </c>
      <c r="E8" t="s">
        <v>150</v>
      </c>
      <c r="G8" t="s">
        <v>140</v>
      </c>
      <c r="I8" t="s">
        <v>150</v>
      </c>
    </row>
    <row r="9" spans="1:9" ht="15">
      <c r="A9" t="s">
        <v>151</v>
      </c>
      <c r="C9" t="s">
        <v>152</v>
      </c>
      <c r="E9" t="s">
        <v>150</v>
      </c>
      <c r="G9" t="s">
        <v>153</v>
      </c>
      <c r="I9" t="s">
        <v>154</v>
      </c>
    </row>
    <row r="10" spans="5:9" ht="15">
      <c r="E10" s="1" t="s">
        <v>139</v>
      </c>
      <c r="F10" s="1"/>
      <c r="G10" s="1"/>
      <c r="I10" s="2" t="s">
        <v>155</v>
      </c>
    </row>
  </sheetData>
  <sheetProtection selectLockedCells="1" selectUnlockedCells="1"/>
  <mergeCells count="3">
    <mergeCell ref="A2:F2"/>
    <mergeCell ref="G4:I4"/>
    <mergeCell ref="E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6.7109375" style="0" customWidth="1"/>
    <col min="6" max="6" width="8.7109375" style="0" customWidth="1"/>
    <col min="7" max="7" width="6.7109375" style="0" customWidth="1"/>
    <col min="8" max="9" width="8.7109375" style="0" customWidth="1"/>
    <col min="10" max="16384" width="8.7109375" style="0" customWidth="1"/>
  </cols>
  <sheetData>
    <row r="2" spans="1:6" ht="15">
      <c r="A2" s="1" t="s">
        <v>156</v>
      </c>
      <c r="B2" s="1"/>
      <c r="C2" s="1"/>
      <c r="D2" s="1"/>
      <c r="E2" s="1"/>
      <c r="F2" s="1"/>
    </row>
    <row r="4" spans="7:9" ht="15">
      <c r="G4" s="10" t="s">
        <v>133</v>
      </c>
      <c r="H4" s="10"/>
      <c r="I4" s="10"/>
    </row>
    <row r="5" spans="1:9" ht="15">
      <c r="A5" t="s">
        <v>119</v>
      </c>
      <c r="C5" t="s">
        <v>142</v>
      </c>
      <c r="E5" t="s">
        <v>121</v>
      </c>
      <c r="G5" t="s">
        <v>134</v>
      </c>
      <c r="I5" t="s">
        <v>135</v>
      </c>
    </row>
    <row r="6" spans="1:9" ht="15">
      <c r="A6" t="s">
        <v>143</v>
      </c>
      <c r="C6" t="s">
        <v>157</v>
      </c>
      <c r="E6" t="s">
        <v>113</v>
      </c>
      <c r="G6" t="s">
        <v>158</v>
      </c>
      <c r="I6" t="s">
        <v>159</v>
      </c>
    </row>
    <row r="7" spans="1:7" ht="15">
      <c r="A7" t="s">
        <v>129</v>
      </c>
      <c r="C7" t="s">
        <v>160</v>
      </c>
      <c r="G7" t="s">
        <v>136</v>
      </c>
    </row>
    <row r="8" spans="1:9" ht="15">
      <c r="A8" t="s">
        <v>148</v>
      </c>
      <c r="C8" t="s">
        <v>149</v>
      </c>
      <c r="E8" t="s">
        <v>150</v>
      </c>
      <c r="G8" t="s">
        <v>140</v>
      </c>
      <c r="I8" t="s">
        <v>150</v>
      </c>
    </row>
    <row r="9" spans="1:9" ht="15">
      <c r="A9" t="s">
        <v>151</v>
      </c>
      <c r="C9" t="s">
        <v>152</v>
      </c>
      <c r="E9" t="s">
        <v>150</v>
      </c>
      <c r="G9" t="s">
        <v>161</v>
      </c>
      <c r="I9" t="s">
        <v>162</v>
      </c>
    </row>
    <row r="10" spans="5:9" ht="15">
      <c r="E10" s="10" t="s">
        <v>139</v>
      </c>
      <c r="F10" s="10"/>
      <c r="G10" s="10"/>
      <c r="I10" s="2" t="s">
        <v>163</v>
      </c>
    </row>
  </sheetData>
  <sheetProtection selectLockedCells="1" selectUnlockedCells="1"/>
  <mergeCells count="3">
    <mergeCell ref="A2:F2"/>
    <mergeCell ref="G4:I4"/>
    <mergeCell ref="E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39.7109375" style="0" customWidth="1"/>
    <col min="4" max="4" width="8.7109375" style="0" customWidth="1"/>
    <col min="5" max="5" width="6.7109375" style="0" customWidth="1"/>
    <col min="6" max="6" width="8.7109375" style="0" customWidth="1"/>
    <col min="7" max="7" width="6.7109375" style="0" customWidth="1"/>
    <col min="8" max="9" width="8.7109375" style="0" customWidth="1"/>
    <col min="10" max="16384" width="8.7109375" style="0" customWidth="1"/>
  </cols>
  <sheetData>
    <row r="2" spans="1:6" ht="15">
      <c r="A2" s="1" t="s">
        <v>164</v>
      </c>
      <c r="B2" s="1"/>
      <c r="C2" s="1"/>
      <c r="D2" s="1"/>
      <c r="E2" s="1"/>
      <c r="F2" s="1"/>
    </row>
    <row r="4" spans="7:9" ht="15">
      <c r="G4" s="1" t="s">
        <v>133</v>
      </c>
      <c r="H4" s="1"/>
      <c r="I4" s="1"/>
    </row>
    <row r="5" spans="1:9" ht="15">
      <c r="A5" s="2" t="s">
        <v>119</v>
      </c>
      <c r="C5" s="2" t="s">
        <v>142</v>
      </c>
      <c r="E5" s="2" t="s">
        <v>121</v>
      </c>
      <c r="G5" s="2" t="s">
        <v>134</v>
      </c>
      <c r="I5" s="2" t="s">
        <v>135</v>
      </c>
    </row>
    <row r="6" spans="1:9" ht="15">
      <c r="A6" t="s">
        <v>143</v>
      </c>
      <c r="C6" t="s">
        <v>144</v>
      </c>
      <c r="E6" t="s">
        <v>113</v>
      </c>
      <c r="G6" t="s">
        <v>165</v>
      </c>
      <c r="I6" t="s">
        <v>166</v>
      </c>
    </row>
    <row r="7" spans="1:7" ht="15">
      <c r="A7" t="s">
        <v>129</v>
      </c>
      <c r="C7" t="s">
        <v>146</v>
      </c>
      <c r="G7" t="s">
        <v>167</v>
      </c>
    </row>
    <row r="8" spans="1:9" ht="15">
      <c r="A8" t="s">
        <v>148</v>
      </c>
      <c r="C8" t="s">
        <v>168</v>
      </c>
      <c r="E8" t="s">
        <v>150</v>
      </c>
      <c r="G8" t="s">
        <v>140</v>
      </c>
      <c r="I8" t="s">
        <v>150</v>
      </c>
    </row>
    <row r="9" spans="1:9" ht="15">
      <c r="A9" s="3" t="s">
        <v>169</v>
      </c>
      <c r="C9" s="3" t="s">
        <v>170</v>
      </c>
      <c r="E9" t="s">
        <v>150</v>
      </c>
      <c r="G9" t="s">
        <v>171</v>
      </c>
      <c r="I9" t="s">
        <v>172</v>
      </c>
    </row>
    <row r="10" spans="4:9" ht="15">
      <c r="D10" s="1" t="s">
        <v>139</v>
      </c>
      <c r="E10" s="1"/>
      <c r="F10" s="1"/>
      <c r="G10" s="1"/>
      <c r="I10" s="2" t="s">
        <v>173</v>
      </c>
    </row>
  </sheetData>
  <sheetProtection selectLockedCells="1" selectUnlockedCells="1"/>
  <mergeCells count="3">
    <mergeCell ref="A2:F2"/>
    <mergeCell ref="G4:I4"/>
    <mergeCell ref="D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19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4.7109375" style="0" customWidth="1"/>
    <col min="4" max="4" width="8.7109375" style="0" customWidth="1"/>
    <col min="5" max="5" width="18.7109375" style="0" customWidth="1"/>
    <col min="6" max="6" width="8.7109375" style="0" customWidth="1"/>
    <col min="7" max="7" width="25.7109375" style="0" customWidth="1"/>
    <col min="8" max="8" width="8.7109375" style="0" customWidth="1"/>
    <col min="9" max="9" width="26.7109375" style="0" customWidth="1"/>
    <col min="10" max="10" width="8.7109375" style="0" customWidth="1"/>
    <col min="11" max="11" width="56.7109375" style="0" customWidth="1"/>
    <col min="12" max="12" width="8.7109375" style="0" customWidth="1"/>
    <col min="13" max="13" width="97.8515625" style="0" customWidth="1"/>
    <col min="14" max="14" width="8.7109375" style="0" customWidth="1"/>
    <col min="15" max="15" width="35.7109375" style="0" customWidth="1"/>
    <col min="16" max="16" width="8.7109375" style="0" customWidth="1"/>
    <col min="17" max="17" width="14.7109375" style="0" customWidth="1"/>
    <col min="18" max="16384" width="8.7109375" style="0" customWidth="1"/>
  </cols>
  <sheetData>
    <row r="2" spans="1:6" ht="15">
      <c r="A2" s="1" t="s">
        <v>174</v>
      </c>
      <c r="B2" s="1"/>
      <c r="C2" s="1"/>
      <c r="D2" s="1"/>
      <c r="E2" s="1"/>
      <c r="F2" s="1"/>
    </row>
    <row r="4" spans="1:17" ht="39.75" customHeight="1">
      <c r="A4" s="5" t="s">
        <v>175</v>
      </c>
      <c r="B4" s="2"/>
      <c r="C4" s="2" t="s">
        <v>176</v>
      </c>
      <c r="D4" s="2"/>
      <c r="E4" s="5" t="s">
        <v>177</v>
      </c>
      <c r="F4" s="2"/>
      <c r="G4" s="5" t="s">
        <v>178</v>
      </c>
      <c r="H4" s="2"/>
      <c r="I4" s="5" t="s">
        <v>179</v>
      </c>
      <c r="J4" s="2"/>
      <c r="K4" s="5" t="s">
        <v>180</v>
      </c>
      <c r="L4" s="2"/>
      <c r="M4" s="5" t="s">
        <v>181</v>
      </c>
      <c r="N4" s="2"/>
      <c r="O4" s="5" t="s">
        <v>182</v>
      </c>
      <c r="P4" s="2"/>
      <c r="Q4" s="5" t="s">
        <v>183</v>
      </c>
    </row>
    <row r="5" spans="1:17" ht="15">
      <c r="A5" t="s">
        <v>109</v>
      </c>
      <c r="C5">
        <v>2013</v>
      </c>
      <c r="E5" s="6">
        <v>900000</v>
      </c>
      <c r="G5" s="6">
        <v>2196158</v>
      </c>
      <c r="I5" s="6">
        <v>1500240</v>
      </c>
      <c r="K5" s="6">
        <v>918000</v>
      </c>
      <c r="M5" s="6">
        <v>1108809</v>
      </c>
      <c r="O5" s="6">
        <v>125814</v>
      </c>
      <c r="Q5" s="6">
        <v>6749021</v>
      </c>
    </row>
    <row r="6" spans="1:17" ht="15">
      <c r="A6" t="s">
        <v>184</v>
      </c>
      <c r="C6">
        <v>2012</v>
      </c>
      <c r="E6" s="6">
        <v>607474</v>
      </c>
      <c r="G6" s="6">
        <v>2200297</v>
      </c>
      <c r="I6" s="6">
        <v>1344114</v>
      </c>
      <c r="K6" s="6">
        <v>622600</v>
      </c>
      <c r="M6" s="6">
        <v>1239765</v>
      </c>
      <c r="O6" s="6">
        <v>90993</v>
      </c>
      <c r="Q6" s="6">
        <v>6105243</v>
      </c>
    </row>
    <row r="7" spans="3:17" ht="15">
      <c r="C7">
        <v>2011</v>
      </c>
      <c r="E7" s="6">
        <v>465300</v>
      </c>
      <c r="G7" s="6">
        <v>536880</v>
      </c>
      <c r="I7" s="6">
        <v>310264</v>
      </c>
      <c r="K7" s="6">
        <v>456000</v>
      </c>
      <c r="M7" s="6">
        <v>1459937</v>
      </c>
      <c r="O7" s="6">
        <v>186215</v>
      </c>
      <c r="Q7" s="6">
        <v>3414596</v>
      </c>
    </row>
    <row r="8" spans="1:17" ht="15">
      <c r="A8" t="s">
        <v>112</v>
      </c>
      <c r="C8">
        <v>2013</v>
      </c>
      <c r="E8" s="6">
        <v>442100</v>
      </c>
      <c r="G8" s="6">
        <v>549006</v>
      </c>
      <c r="I8" s="6">
        <v>375054</v>
      </c>
      <c r="K8" s="6">
        <v>315700</v>
      </c>
      <c r="M8" t="s">
        <v>27</v>
      </c>
      <c r="O8" s="6">
        <v>61867</v>
      </c>
      <c r="Q8" s="6">
        <v>1743727</v>
      </c>
    </row>
    <row r="9" spans="1:17" ht="15">
      <c r="A9" t="s">
        <v>185</v>
      </c>
      <c r="C9">
        <v>2012</v>
      </c>
      <c r="E9" s="6">
        <v>401596</v>
      </c>
      <c r="G9" s="6">
        <v>630077</v>
      </c>
      <c r="I9" s="6">
        <v>388029</v>
      </c>
      <c r="K9" s="6">
        <v>327000</v>
      </c>
      <c r="M9" t="s">
        <v>27</v>
      </c>
      <c r="O9" s="6">
        <v>59453</v>
      </c>
      <c r="Q9" s="6">
        <v>1806155</v>
      </c>
    </row>
    <row r="10" ht="15">
      <c r="A10" t="s">
        <v>186</v>
      </c>
    </row>
    <row r="11" spans="1:17" ht="15">
      <c r="A11" t="s">
        <v>115</v>
      </c>
      <c r="C11">
        <v>2013</v>
      </c>
      <c r="E11" s="6">
        <v>500200</v>
      </c>
      <c r="G11" s="6">
        <v>549006</v>
      </c>
      <c r="I11" s="6">
        <v>375054</v>
      </c>
      <c r="K11" s="6">
        <v>423700</v>
      </c>
      <c r="M11" s="6">
        <v>362168</v>
      </c>
      <c r="O11" s="6">
        <v>23362</v>
      </c>
      <c r="Q11" s="6">
        <v>2233490</v>
      </c>
    </row>
    <row r="12" spans="1:17" ht="15">
      <c r="A12" t="s">
        <v>187</v>
      </c>
      <c r="C12">
        <v>2012</v>
      </c>
      <c r="E12" s="6">
        <v>479100</v>
      </c>
      <c r="G12" s="6">
        <v>490035</v>
      </c>
      <c r="I12" s="6">
        <v>289689</v>
      </c>
      <c r="K12" s="6">
        <v>422600</v>
      </c>
      <c r="M12" s="6">
        <v>966186</v>
      </c>
      <c r="O12" s="6">
        <v>27536</v>
      </c>
      <c r="Q12" s="6">
        <v>2675146</v>
      </c>
    </row>
    <row r="13" spans="3:17" ht="15">
      <c r="C13">
        <v>2011</v>
      </c>
      <c r="E13" s="6">
        <v>456300</v>
      </c>
      <c r="G13" s="6">
        <v>482252</v>
      </c>
      <c r="I13" s="6">
        <v>278685</v>
      </c>
      <c r="K13" s="6">
        <v>460000</v>
      </c>
      <c r="M13" s="6">
        <v>1318448</v>
      </c>
      <c r="O13" s="6">
        <v>24297</v>
      </c>
      <c r="Q13" s="6">
        <v>3019982</v>
      </c>
    </row>
    <row r="14" spans="1:17" ht="15">
      <c r="A14" t="s">
        <v>116</v>
      </c>
      <c r="C14">
        <v>2013</v>
      </c>
      <c r="E14" s="6">
        <v>441400</v>
      </c>
      <c r="G14" s="6">
        <v>396626</v>
      </c>
      <c r="I14" s="6">
        <v>270865</v>
      </c>
      <c r="K14" s="6">
        <v>281200</v>
      </c>
      <c r="M14" s="6">
        <v>160036</v>
      </c>
      <c r="O14" s="6">
        <v>41543</v>
      </c>
      <c r="Q14" s="6">
        <v>1591670</v>
      </c>
    </row>
    <row r="15" spans="1:17" ht="15">
      <c r="A15" t="s">
        <v>187</v>
      </c>
      <c r="C15">
        <v>2012</v>
      </c>
      <c r="E15" s="6">
        <v>430600</v>
      </c>
      <c r="G15" s="6">
        <v>385832</v>
      </c>
      <c r="I15" s="6">
        <v>228137</v>
      </c>
      <c r="K15" s="6">
        <v>409900</v>
      </c>
      <c r="M15" s="6">
        <v>419885</v>
      </c>
      <c r="O15" s="6">
        <v>39200</v>
      </c>
      <c r="Q15" s="6">
        <v>1913554</v>
      </c>
    </row>
    <row r="16" spans="3:17" ht="15">
      <c r="C16">
        <v>2011</v>
      </c>
      <c r="E16" s="6">
        <v>410100</v>
      </c>
      <c r="G16" s="6">
        <v>385791</v>
      </c>
      <c r="I16" s="6">
        <v>222954</v>
      </c>
      <c r="K16" s="6">
        <v>390400</v>
      </c>
      <c r="M16" s="6">
        <v>355738</v>
      </c>
      <c r="O16" s="6">
        <v>39914</v>
      </c>
      <c r="Q16" s="6">
        <v>1804897</v>
      </c>
    </row>
    <row r="17" spans="1:17" ht="15">
      <c r="A17" t="s">
        <v>117</v>
      </c>
      <c r="C17">
        <v>2013</v>
      </c>
      <c r="E17" s="6">
        <v>450200</v>
      </c>
      <c r="G17" s="6">
        <v>335499</v>
      </c>
      <c r="I17" s="6">
        <v>229215</v>
      </c>
      <c r="K17" s="6">
        <v>327700</v>
      </c>
      <c r="M17" t="s">
        <v>27</v>
      </c>
      <c r="O17" s="6">
        <v>40655</v>
      </c>
      <c r="Q17" s="6">
        <v>1383269</v>
      </c>
    </row>
    <row r="18" spans="1:17" ht="15">
      <c r="A18" t="s">
        <v>187</v>
      </c>
      <c r="C18">
        <v>2012</v>
      </c>
      <c r="E18" s="6">
        <v>440900</v>
      </c>
      <c r="G18" s="6">
        <v>321636</v>
      </c>
      <c r="I18" s="6">
        <v>190118</v>
      </c>
      <c r="K18" s="6">
        <v>358000</v>
      </c>
      <c r="M18" s="6">
        <v>1256500</v>
      </c>
      <c r="O18" s="6">
        <v>40942</v>
      </c>
      <c r="Q18" s="6">
        <v>2608096</v>
      </c>
    </row>
    <row r="19" spans="3:17" ht="15">
      <c r="C19">
        <v>2011</v>
      </c>
      <c r="E19" s="6">
        <v>430100</v>
      </c>
      <c r="G19" s="6">
        <v>321523</v>
      </c>
      <c r="I19" s="6">
        <v>185786</v>
      </c>
      <c r="K19" s="6">
        <v>394400</v>
      </c>
      <c r="M19" s="6">
        <v>1488660</v>
      </c>
      <c r="O19" s="6">
        <v>38445</v>
      </c>
      <c r="Q19" s="6">
        <v>2858914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16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ht="15">
      <c r="E2" t="s">
        <v>188</v>
      </c>
    </row>
    <row r="3" spans="3:7" ht="15">
      <c r="C3" s="2" t="s">
        <v>189</v>
      </c>
      <c r="E3" s="2" t="s">
        <v>190</v>
      </c>
      <c r="G3" t="s">
        <v>191</v>
      </c>
    </row>
    <row r="4" spans="1:7" ht="15">
      <c r="A4" t="s">
        <v>20</v>
      </c>
      <c r="C4" t="s">
        <v>192</v>
      </c>
      <c r="E4" t="s">
        <v>192</v>
      </c>
      <c r="G4" t="s">
        <v>192</v>
      </c>
    </row>
    <row r="5" spans="1:7" ht="15">
      <c r="A5" t="s">
        <v>109</v>
      </c>
      <c r="C5" s="6">
        <v>57126</v>
      </c>
      <c r="E5" s="6">
        <v>68688</v>
      </c>
      <c r="G5" s="6">
        <v>125814</v>
      </c>
    </row>
    <row r="6" spans="1:7" ht="15">
      <c r="A6" t="s">
        <v>112</v>
      </c>
      <c r="C6" s="6">
        <v>23453</v>
      </c>
      <c r="E6" s="6">
        <v>38414</v>
      </c>
      <c r="G6" s="6">
        <v>61867</v>
      </c>
    </row>
    <row r="7" spans="1:7" ht="15">
      <c r="A7" t="s">
        <v>115</v>
      </c>
      <c r="C7" s="6">
        <v>15712</v>
      </c>
      <c r="E7" s="6">
        <v>7650</v>
      </c>
      <c r="G7" s="6">
        <v>23362</v>
      </c>
    </row>
    <row r="8" spans="1:7" ht="15">
      <c r="A8" t="s">
        <v>116</v>
      </c>
      <c r="C8" s="6">
        <v>33893</v>
      </c>
      <c r="E8" s="6">
        <v>7650</v>
      </c>
      <c r="G8" s="6">
        <v>41543</v>
      </c>
    </row>
    <row r="9" spans="1:7" ht="15">
      <c r="A9" t="s">
        <v>117</v>
      </c>
      <c r="C9" s="6">
        <v>33005</v>
      </c>
      <c r="E9" s="6">
        <v>7650</v>
      </c>
      <c r="G9" s="6">
        <v>40655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Y20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5.7109375" style="0" customWidth="1"/>
    <col min="4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10.7109375" style="0" customWidth="1"/>
    <col min="16" max="16" width="8.7109375" style="0" customWidth="1"/>
    <col min="17" max="17" width="10.7109375" style="0" customWidth="1"/>
    <col min="18" max="18" width="8.7109375" style="0" customWidth="1"/>
    <col min="19" max="19" width="15.7109375" style="0" customWidth="1"/>
    <col min="20" max="20" width="8.7109375" style="0" customWidth="1"/>
    <col min="21" max="21" width="10.7109375" style="0" customWidth="1"/>
    <col min="22" max="22" width="8.7109375" style="0" customWidth="1"/>
    <col min="23" max="23" width="10.7109375" style="0" customWidth="1"/>
    <col min="24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193</v>
      </c>
      <c r="B2" s="1"/>
      <c r="C2" s="1"/>
      <c r="D2" s="1"/>
      <c r="E2" s="1"/>
      <c r="F2" s="1"/>
    </row>
    <row r="4" spans="7:25" ht="15">
      <c r="G4" s="10" t="s">
        <v>194</v>
      </c>
      <c r="H4" s="10"/>
      <c r="I4" s="10"/>
      <c r="J4" s="10"/>
      <c r="K4" s="10"/>
      <c r="M4" s="10" t="s">
        <v>194</v>
      </c>
      <c r="N4" s="10"/>
      <c r="O4" s="10"/>
      <c r="P4" s="10"/>
      <c r="Q4" s="10"/>
      <c r="S4" t="s">
        <v>195</v>
      </c>
      <c r="U4" t="s">
        <v>195</v>
      </c>
      <c r="Y4" t="s">
        <v>196</v>
      </c>
    </row>
    <row r="5" spans="7:25" ht="15">
      <c r="G5" s="10" t="s">
        <v>197</v>
      </c>
      <c r="H5" s="10"/>
      <c r="I5" s="10"/>
      <c r="J5" s="10"/>
      <c r="K5" s="10"/>
      <c r="M5" s="10" t="s">
        <v>198</v>
      </c>
      <c r="N5" s="10"/>
      <c r="O5" s="10"/>
      <c r="P5" s="10"/>
      <c r="Q5" s="10"/>
      <c r="S5" t="s">
        <v>199</v>
      </c>
      <c r="U5" t="s">
        <v>200</v>
      </c>
      <c r="W5" t="s">
        <v>201</v>
      </c>
      <c r="Y5" t="s">
        <v>202</v>
      </c>
    </row>
    <row r="6" spans="7:25" ht="15">
      <c r="G6" s="1" t="s">
        <v>203</v>
      </c>
      <c r="H6" s="1"/>
      <c r="I6" s="1"/>
      <c r="J6" s="1"/>
      <c r="K6" s="1"/>
      <c r="M6" s="1" t="s">
        <v>204</v>
      </c>
      <c r="N6" s="1"/>
      <c r="O6" s="1"/>
      <c r="P6" s="1"/>
      <c r="Q6" s="1"/>
      <c r="S6" t="s">
        <v>205</v>
      </c>
      <c r="U6" t="s">
        <v>205</v>
      </c>
      <c r="W6" t="s">
        <v>206</v>
      </c>
      <c r="Y6" t="s">
        <v>207</v>
      </c>
    </row>
    <row r="7" spans="19:25" ht="15">
      <c r="S7" t="s">
        <v>208</v>
      </c>
      <c r="U7" t="s">
        <v>209</v>
      </c>
      <c r="W7" t="s">
        <v>210</v>
      </c>
      <c r="Y7" t="s">
        <v>211</v>
      </c>
    </row>
    <row r="8" spans="3:25" ht="15">
      <c r="C8" t="s">
        <v>212</v>
      </c>
      <c r="S8" t="s">
        <v>213</v>
      </c>
      <c r="U8" t="s">
        <v>214</v>
      </c>
      <c r="W8" t="s">
        <v>200</v>
      </c>
      <c r="Y8" t="s">
        <v>200</v>
      </c>
    </row>
    <row r="9" spans="3:25" ht="15">
      <c r="C9" t="s">
        <v>215</v>
      </c>
      <c r="E9" t="s">
        <v>196</v>
      </c>
      <c r="G9" t="s">
        <v>120</v>
      </c>
      <c r="I9" t="s">
        <v>216</v>
      </c>
      <c r="K9" t="s">
        <v>217</v>
      </c>
      <c r="M9" t="s">
        <v>120</v>
      </c>
      <c r="O9" t="s">
        <v>216</v>
      </c>
      <c r="Q9" t="s">
        <v>217</v>
      </c>
      <c r="S9" t="s">
        <v>218</v>
      </c>
      <c r="U9" s="2" t="s">
        <v>219</v>
      </c>
      <c r="W9" s="2" t="s">
        <v>220</v>
      </c>
      <c r="Y9" s="2" t="s">
        <v>221</v>
      </c>
    </row>
    <row r="10" spans="1:25" ht="15">
      <c r="A10" t="s">
        <v>20</v>
      </c>
      <c r="C10" t="s">
        <v>222</v>
      </c>
      <c r="E10" t="s">
        <v>223</v>
      </c>
      <c r="G10" t="s">
        <v>192</v>
      </c>
      <c r="I10" t="s">
        <v>192</v>
      </c>
      <c r="K10" t="s">
        <v>192</v>
      </c>
      <c r="M10" t="s">
        <v>224</v>
      </c>
      <c r="O10" t="s">
        <v>224</v>
      </c>
      <c r="Q10" t="s">
        <v>224</v>
      </c>
      <c r="S10" s="5" t="s">
        <v>225</v>
      </c>
      <c r="U10" s="2" t="s">
        <v>226</v>
      </c>
      <c r="W10" t="s">
        <v>227</v>
      </c>
      <c r="Y10" t="s">
        <v>192</v>
      </c>
    </row>
    <row r="11" spans="1:25" ht="15">
      <c r="A11" t="s">
        <v>109</v>
      </c>
      <c r="C11" t="s">
        <v>228</v>
      </c>
      <c r="G11" s="6">
        <v>450000</v>
      </c>
      <c r="I11" s="6">
        <v>900000</v>
      </c>
      <c r="K11" s="6">
        <v>1800000</v>
      </c>
      <c r="M11" t="s">
        <v>27</v>
      </c>
      <c r="O11" t="s">
        <v>27</v>
      </c>
      <c r="Q11" t="s">
        <v>27</v>
      </c>
      <c r="S11" t="s">
        <v>27</v>
      </c>
      <c r="U11" t="s">
        <v>27</v>
      </c>
      <c r="W11" t="s">
        <v>27</v>
      </c>
      <c r="Y11" t="s">
        <v>27</v>
      </c>
    </row>
    <row r="12" spans="3:25" ht="15">
      <c r="C12" t="s">
        <v>229</v>
      </c>
      <c r="E12" t="s">
        <v>230</v>
      </c>
      <c r="G12" t="s">
        <v>27</v>
      </c>
      <c r="I12" t="s">
        <v>27</v>
      </c>
      <c r="K12" t="s">
        <v>27</v>
      </c>
      <c r="M12" s="6">
        <v>4973</v>
      </c>
      <c r="O12" s="6">
        <v>9945</v>
      </c>
      <c r="Q12" s="6">
        <v>19890</v>
      </c>
      <c r="S12" s="6">
        <v>8344</v>
      </c>
      <c r="U12" s="6">
        <v>60837</v>
      </c>
      <c r="W12" s="7">
        <v>107.865</v>
      </c>
      <c r="Y12" s="6">
        <v>3696398</v>
      </c>
    </row>
    <row r="13" spans="1:25" ht="15">
      <c r="A13" t="s">
        <v>112</v>
      </c>
      <c r="C13" t="s">
        <v>228</v>
      </c>
      <c r="G13" s="6">
        <v>154735</v>
      </c>
      <c r="I13" s="6">
        <v>309470</v>
      </c>
      <c r="K13" s="6">
        <v>618940</v>
      </c>
      <c r="M13" t="s">
        <v>27</v>
      </c>
      <c r="O13" t="s">
        <v>27</v>
      </c>
      <c r="Q13" t="s">
        <v>27</v>
      </c>
      <c r="S13" t="s">
        <v>27</v>
      </c>
      <c r="U13" t="s">
        <v>27</v>
      </c>
      <c r="W13" t="s">
        <v>27</v>
      </c>
      <c r="Y13" t="s">
        <v>27</v>
      </c>
    </row>
    <row r="14" spans="3:25" ht="15">
      <c r="C14" t="s">
        <v>229</v>
      </c>
      <c r="E14" t="s">
        <v>230</v>
      </c>
      <c r="G14" t="s">
        <v>27</v>
      </c>
      <c r="I14" t="s">
        <v>27</v>
      </c>
      <c r="K14" t="s">
        <v>27</v>
      </c>
      <c r="M14" s="6">
        <v>1243</v>
      </c>
      <c r="O14" s="6">
        <v>2486</v>
      </c>
      <c r="Q14" s="6">
        <v>4972</v>
      </c>
      <c r="S14" s="6">
        <v>2086</v>
      </c>
      <c r="U14" s="6">
        <v>15209</v>
      </c>
      <c r="W14" s="7">
        <v>107.865</v>
      </c>
      <c r="Y14" s="6">
        <v>924060</v>
      </c>
    </row>
    <row r="15" spans="1:25" ht="15">
      <c r="A15" t="s">
        <v>115</v>
      </c>
      <c r="C15" t="s">
        <v>228</v>
      </c>
      <c r="G15" s="6">
        <v>175070</v>
      </c>
      <c r="I15" s="6">
        <v>350140</v>
      </c>
      <c r="K15" s="6">
        <v>700280</v>
      </c>
      <c r="M15" t="s">
        <v>27</v>
      </c>
      <c r="O15" t="s">
        <v>27</v>
      </c>
      <c r="Q15" t="s">
        <v>27</v>
      </c>
      <c r="S15" t="s">
        <v>27</v>
      </c>
      <c r="U15" t="s">
        <v>27</v>
      </c>
      <c r="W15" t="s">
        <v>27</v>
      </c>
      <c r="Y15" t="s">
        <v>27</v>
      </c>
    </row>
    <row r="16" spans="3:25" ht="15">
      <c r="C16" t="s">
        <v>229</v>
      </c>
      <c r="E16" t="s">
        <v>230</v>
      </c>
      <c r="G16" t="s">
        <v>27</v>
      </c>
      <c r="I16" t="s">
        <v>27</v>
      </c>
      <c r="K16" t="s">
        <v>27</v>
      </c>
      <c r="M16" s="6">
        <v>1243</v>
      </c>
      <c r="O16" s="6">
        <v>2486</v>
      </c>
      <c r="Q16" s="6">
        <v>4972</v>
      </c>
      <c r="S16" s="6">
        <v>2086</v>
      </c>
      <c r="U16" s="6">
        <v>15209</v>
      </c>
      <c r="W16" s="7">
        <v>107.865</v>
      </c>
      <c r="Y16" s="6">
        <v>924060</v>
      </c>
    </row>
    <row r="17" spans="1:25" ht="15">
      <c r="A17" t="s">
        <v>116</v>
      </c>
      <c r="C17" t="s">
        <v>228</v>
      </c>
      <c r="G17" s="6">
        <v>154490</v>
      </c>
      <c r="I17" s="6">
        <v>308980</v>
      </c>
      <c r="K17" s="6">
        <v>617960</v>
      </c>
      <c r="M17" t="s">
        <v>27</v>
      </c>
      <c r="O17" t="s">
        <v>27</v>
      </c>
      <c r="Q17" t="s">
        <v>27</v>
      </c>
      <c r="S17" t="s">
        <v>27</v>
      </c>
      <c r="U17" t="s">
        <v>27</v>
      </c>
      <c r="W17" t="s">
        <v>27</v>
      </c>
      <c r="Y17" t="s">
        <v>27</v>
      </c>
    </row>
    <row r="18" spans="3:25" ht="15">
      <c r="C18" t="s">
        <v>229</v>
      </c>
      <c r="E18" t="s">
        <v>230</v>
      </c>
      <c r="G18" t="s">
        <v>27</v>
      </c>
      <c r="I18" t="s">
        <v>27</v>
      </c>
      <c r="K18" t="s">
        <v>27</v>
      </c>
      <c r="M18" s="6">
        <v>898</v>
      </c>
      <c r="O18" s="6">
        <v>1796</v>
      </c>
      <c r="Q18" s="6">
        <v>3592</v>
      </c>
      <c r="S18" s="6">
        <v>1507</v>
      </c>
      <c r="U18" s="6">
        <v>10984</v>
      </c>
      <c r="W18" s="7">
        <v>107.865</v>
      </c>
      <c r="Y18" s="6">
        <v>667491</v>
      </c>
    </row>
    <row r="19" spans="1:25" ht="15">
      <c r="A19" t="s">
        <v>117</v>
      </c>
      <c r="C19" t="s">
        <v>228</v>
      </c>
      <c r="G19" s="6">
        <v>157570</v>
      </c>
      <c r="I19" s="6">
        <v>315140</v>
      </c>
      <c r="K19" s="6">
        <v>630280</v>
      </c>
      <c r="M19" t="s">
        <v>27</v>
      </c>
      <c r="O19" t="s">
        <v>27</v>
      </c>
      <c r="Q19" t="s">
        <v>27</v>
      </c>
      <c r="S19" t="s">
        <v>27</v>
      </c>
      <c r="U19" t="s">
        <v>27</v>
      </c>
      <c r="W19" t="s">
        <v>27</v>
      </c>
      <c r="Y19" t="s">
        <v>27</v>
      </c>
    </row>
    <row r="20" spans="3:25" ht="15">
      <c r="C20" t="s">
        <v>229</v>
      </c>
      <c r="E20" t="s">
        <v>230</v>
      </c>
      <c r="G20" t="s">
        <v>27</v>
      </c>
      <c r="I20" t="s">
        <v>27</v>
      </c>
      <c r="K20" t="s">
        <v>27</v>
      </c>
      <c r="M20" s="6">
        <v>760</v>
      </c>
      <c r="O20" s="6">
        <v>1519</v>
      </c>
      <c r="Q20" s="6">
        <v>3038</v>
      </c>
      <c r="S20" s="6">
        <v>1275</v>
      </c>
      <c r="U20" s="6">
        <v>9295</v>
      </c>
      <c r="W20" s="7">
        <v>107.865</v>
      </c>
      <c r="Y20" s="6">
        <v>564714</v>
      </c>
    </row>
  </sheetData>
  <sheetProtection selectLockedCells="1" selectUnlockedCells="1"/>
  <mergeCells count="7">
    <mergeCell ref="A2:F2"/>
    <mergeCell ref="G4:K4"/>
    <mergeCell ref="M4:Q4"/>
    <mergeCell ref="G5:K5"/>
    <mergeCell ref="M5:Q5"/>
    <mergeCell ref="G6:K6"/>
    <mergeCell ref="M6:Q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I10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8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3" spans="3:9" ht="15">
      <c r="C3" s="1" t="s">
        <v>231</v>
      </c>
      <c r="D3" s="1"/>
      <c r="E3" s="1"/>
      <c r="F3" s="1"/>
      <c r="G3" s="1"/>
      <c r="H3" s="1"/>
      <c r="I3" s="1"/>
    </row>
    <row r="4" spans="3:9" ht="15">
      <c r="C4" t="s">
        <v>232</v>
      </c>
      <c r="E4" t="s">
        <v>233</v>
      </c>
      <c r="G4" t="s">
        <v>234</v>
      </c>
      <c r="I4" t="s">
        <v>191</v>
      </c>
    </row>
    <row r="5" spans="1:9" ht="15">
      <c r="A5" t="s">
        <v>20</v>
      </c>
      <c r="C5" t="s">
        <v>192</v>
      </c>
      <c r="E5" t="s">
        <v>192</v>
      </c>
      <c r="G5" t="s">
        <v>192</v>
      </c>
      <c r="I5" t="s">
        <v>192</v>
      </c>
    </row>
    <row r="6" spans="1:9" ht="15">
      <c r="A6" t="s">
        <v>109</v>
      </c>
      <c r="C6" s="6">
        <v>900026</v>
      </c>
      <c r="E6" s="6">
        <v>1500240</v>
      </c>
      <c r="G6" s="6">
        <v>1296132</v>
      </c>
      <c r="I6" s="6">
        <v>3696398</v>
      </c>
    </row>
    <row r="7" spans="1:9" ht="15">
      <c r="A7" t="s">
        <v>112</v>
      </c>
      <c r="C7" s="6">
        <v>225006</v>
      </c>
      <c r="E7" s="6">
        <v>375054</v>
      </c>
      <c r="G7" s="6">
        <v>324000</v>
      </c>
      <c r="I7" s="6">
        <v>924060</v>
      </c>
    </row>
    <row r="8" spans="1:9" ht="15">
      <c r="A8" t="s">
        <v>115</v>
      </c>
      <c r="C8" s="6">
        <v>225006</v>
      </c>
      <c r="E8" s="6">
        <v>375054</v>
      </c>
      <c r="G8" s="6">
        <v>324000</v>
      </c>
      <c r="I8" s="6">
        <v>924060</v>
      </c>
    </row>
    <row r="9" spans="1:9" ht="15">
      <c r="A9" t="s">
        <v>116</v>
      </c>
      <c r="C9" s="6">
        <v>162553</v>
      </c>
      <c r="E9" s="6">
        <v>270865</v>
      </c>
      <c r="G9" s="6">
        <v>234073</v>
      </c>
      <c r="I9" s="6">
        <v>667491</v>
      </c>
    </row>
    <row r="10" spans="1:9" ht="15">
      <c r="A10" t="s">
        <v>117</v>
      </c>
      <c r="C10" s="6">
        <v>137528</v>
      </c>
      <c r="E10" s="6">
        <v>229215</v>
      </c>
      <c r="G10" s="6">
        <v>197971</v>
      </c>
      <c r="I10" s="6">
        <v>564714</v>
      </c>
    </row>
  </sheetData>
  <sheetProtection selectLockedCells="1" selectUnlockedCells="1"/>
  <mergeCells count="1">
    <mergeCell ref="C3:I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S41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4" width="8.7109375" style="0" customWidth="1"/>
    <col min="5" max="5" width="11.7109375" style="0" customWidth="1"/>
    <col min="6" max="6" width="8.7109375" style="0" customWidth="1"/>
    <col min="7" max="7" width="13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10.7109375" style="0" customWidth="1"/>
    <col min="16" max="16" width="8.7109375" style="0" customWidth="1"/>
    <col min="17" max="17" width="17.7109375" style="0" customWidth="1"/>
    <col min="18" max="18" width="8.7109375" style="0" customWidth="1"/>
    <col min="19" max="19" width="21.7109375" style="0" customWidth="1"/>
    <col min="20" max="16384" width="8.7109375" style="0" customWidth="1"/>
  </cols>
  <sheetData>
    <row r="2" spans="1:6" ht="15">
      <c r="A2" s="1" t="s">
        <v>235</v>
      </c>
      <c r="B2" s="1"/>
      <c r="C2" s="1"/>
      <c r="D2" s="1"/>
      <c r="E2" s="1"/>
      <c r="F2" s="1"/>
    </row>
    <row r="4" spans="1:19" ht="15" customHeight="1">
      <c r="A4" s="2"/>
      <c r="B4" s="2"/>
      <c r="C4" s="2"/>
      <c r="D4" s="2"/>
      <c r="E4" s="8" t="s">
        <v>236</v>
      </c>
      <c r="F4" s="8"/>
      <c r="G4" s="8"/>
      <c r="H4" s="2"/>
      <c r="I4" s="2"/>
      <c r="J4" s="2"/>
      <c r="K4" s="2"/>
      <c r="L4" s="2"/>
      <c r="M4" s="8" t="s">
        <v>237</v>
      </c>
      <c r="N4" s="8"/>
      <c r="O4" s="8"/>
      <c r="P4" s="8"/>
      <c r="Q4" s="8"/>
      <c r="R4" s="8"/>
      <c r="S4" s="8"/>
    </row>
    <row r="5" spans="1:19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 t="s">
        <v>238</v>
      </c>
      <c r="N5" s="2"/>
      <c r="O5" s="2" t="s">
        <v>239</v>
      </c>
      <c r="P5" s="2"/>
      <c r="Q5" s="2" t="s">
        <v>240</v>
      </c>
      <c r="R5" s="2"/>
      <c r="S5" s="2" t="s">
        <v>240</v>
      </c>
    </row>
    <row r="6" spans="1:19" ht="15">
      <c r="A6" s="2"/>
      <c r="B6" s="2"/>
      <c r="C6" s="2"/>
      <c r="D6" s="2"/>
      <c r="E6" s="2" t="s">
        <v>238</v>
      </c>
      <c r="F6" s="2"/>
      <c r="G6" s="2" t="s">
        <v>238</v>
      </c>
      <c r="H6" s="2"/>
      <c r="I6" s="2"/>
      <c r="J6" s="2"/>
      <c r="K6" s="2"/>
      <c r="L6" s="2"/>
      <c r="M6" s="2" t="s">
        <v>241</v>
      </c>
      <c r="N6" s="2"/>
      <c r="O6" s="2" t="s">
        <v>207</v>
      </c>
      <c r="P6" s="2"/>
      <c r="Q6" s="2" t="s">
        <v>242</v>
      </c>
      <c r="R6" s="2"/>
      <c r="S6" s="2" t="s">
        <v>243</v>
      </c>
    </row>
    <row r="7" spans="1:19" ht="15">
      <c r="A7" s="2"/>
      <c r="B7" s="2"/>
      <c r="C7" s="2"/>
      <c r="D7" s="2"/>
      <c r="E7" s="2" t="s">
        <v>214</v>
      </c>
      <c r="F7" s="2"/>
      <c r="G7" s="2" t="s">
        <v>214</v>
      </c>
      <c r="H7" s="2"/>
      <c r="I7" s="2"/>
      <c r="J7" s="2"/>
      <c r="K7" s="2"/>
      <c r="L7" s="2"/>
      <c r="M7" s="2" t="s">
        <v>244</v>
      </c>
      <c r="N7" s="2"/>
      <c r="O7" s="2" t="s">
        <v>241</v>
      </c>
      <c r="P7" s="2"/>
      <c r="Q7" s="2" t="s">
        <v>245</v>
      </c>
      <c r="R7" s="2"/>
      <c r="S7" s="2" t="s">
        <v>246</v>
      </c>
    </row>
    <row r="8" spans="1:19" ht="15">
      <c r="A8" s="2"/>
      <c r="B8" s="2"/>
      <c r="C8" s="2"/>
      <c r="D8" s="2"/>
      <c r="E8" s="2" t="s">
        <v>219</v>
      </c>
      <c r="F8" s="2"/>
      <c r="G8" s="2" t="s">
        <v>219</v>
      </c>
      <c r="H8" s="2"/>
      <c r="I8" s="2"/>
      <c r="J8" s="2"/>
      <c r="K8" s="2"/>
      <c r="L8" s="2"/>
      <c r="M8" s="2" t="s">
        <v>247</v>
      </c>
      <c r="N8" s="2"/>
      <c r="O8" s="2" t="s">
        <v>248</v>
      </c>
      <c r="P8" s="2"/>
      <c r="Q8" s="2" t="s">
        <v>249</v>
      </c>
      <c r="R8" s="2"/>
      <c r="S8" s="2" t="s">
        <v>250</v>
      </c>
    </row>
    <row r="9" spans="1:19" ht="15">
      <c r="A9" s="2"/>
      <c r="B9" s="2"/>
      <c r="C9" s="2"/>
      <c r="D9" s="2"/>
      <c r="E9" s="2" t="s">
        <v>251</v>
      </c>
      <c r="F9" s="2"/>
      <c r="G9" s="2" t="s">
        <v>251</v>
      </c>
      <c r="H9" s="2"/>
      <c r="I9" s="2" t="s">
        <v>200</v>
      </c>
      <c r="J9" s="2"/>
      <c r="K9" s="2" t="s">
        <v>200</v>
      </c>
      <c r="L9" s="2"/>
      <c r="M9" s="2" t="s">
        <v>252</v>
      </c>
      <c r="N9" s="2"/>
      <c r="O9" s="2" t="s">
        <v>252</v>
      </c>
      <c r="P9" s="2"/>
      <c r="Q9" s="2" t="s">
        <v>253</v>
      </c>
      <c r="R9" s="2"/>
      <c r="S9" s="2" t="s">
        <v>254</v>
      </c>
    </row>
    <row r="10" spans="1:19" ht="15">
      <c r="A10" s="2"/>
      <c r="B10" s="2"/>
      <c r="C10" s="2" t="s">
        <v>196</v>
      </c>
      <c r="D10" s="2"/>
      <c r="E10" s="2" t="s">
        <v>255</v>
      </c>
      <c r="F10" s="2"/>
      <c r="G10" s="2" t="s">
        <v>255</v>
      </c>
      <c r="H10" s="2"/>
      <c r="I10" s="2" t="s">
        <v>201</v>
      </c>
      <c r="J10" s="2"/>
      <c r="K10" s="2" t="s">
        <v>256</v>
      </c>
      <c r="L10" s="2"/>
      <c r="M10" s="2" t="s">
        <v>257</v>
      </c>
      <c r="N10" s="2"/>
      <c r="O10" s="2" t="s">
        <v>257</v>
      </c>
      <c r="P10" s="2"/>
      <c r="Q10" s="2" t="s">
        <v>258</v>
      </c>
      <c r="R10" s="2"/>
      <c r="S10" s="2" t="s">
        <v>259</v>
      </c>
    </row>
    <row r="11" spans="1:19" ht="15">
      <c r="A11" s="2" t="s">
        <v>20</v>
      </c>
      <c r="B11" s="2"/>
      <c r="C11" s="2" t="s">
        <v>223</v>
      </c>
      <c r="D11" s="2"/>
      <c r="E11" s="2" t="s">
        <v>260</v>
      </c>
      <c r="F11" s="2"/>
      <c r="G11" s="2" t="s">
        <v>261</v>
      </c>
      <c r="H11" s="2"/>
      <c r="I11" s="2" t="s">
        <v>262</v>
      </c>
      <c r="J11" s="2"/>
      <c r="K11" s="2" t="s">
        <v>223</v>
      </c>
      <c r="L11" s="2"/>
      <c r="M11" s="2" t="s">
        <v>224</v>
      </c>
      <c r="N11" s="2"/>
      <c r="O11" s="2" t="s">
        <v>263</v>
      </c>
      <c r="P11" s="2"/>
      <c r="Q11" s="2" t="s">
        <v>264</v>
      </c>
      <c r="R11" s="2"/>
      <c r="S11" s="2" t="s">
        <v>265</v>
      </c>
    </row>
    <row r="12" spans="1:19" ht="15">
      <c r="A12" t="s">
        <v>109</v>
      </c>
      <c r="C12" t="s">
        <v>266</v>
      </c>
      <c r="E12" s="6">
        <v>21210</v>
      </c>
      <c r="G12" t="s">
        <v>27</v>
      </c>
      <c r="I12" s="7">
        <v>29.275</v>
      </c>
      <c r="K12" t="s">
        <v>267</v>
      </c>
      <c r="M12" s="6">
        <v>20606</v>
      </c>
      <c r="O12" s="6">
        <v>2243993</v>
      </c>
      <c r="Q12" s="6">
        <v>22527</v>
      </c>
      <c r="S12" s="6">
        <v>2453190</v>
      </c>
    </row>
    <row r="13" spans="3:11" ht="15">
      <c r="C13" t="s">
        <v>268</v>
      </c>
      <c r="E13" s="6">
        <v>21933</v>
      </c>
      <c r="G13" t="s">
        <v>27</v>
      </c>
      <c r="I13" s="7">
        <v>46.96</v>
      </c>
      <c r="K13" t="s">
        <v>269</v>
      </c>
    </row>
    <row r="14" spans="3:11" ht="15">
      <c r="C14" t="s">
        <v>270</v>
      </c>
      <c r="E14" s="6">
        <v>19531</v>
      </c>
      <c r="G14" t="s">
        <v>27</v>
      </c>
      <c r="I14" s="7">
        <v>59.95</v>
      </c>
      <c r="K14" t="s">
        <v>271</v>
      </c>
    </row>
    <row r="15" spans="3:11" ht="15">
      <c r="C15" t="s">
        <v>272</v>
      </c>
      <c r="E15" s="6">
        <v>15098</v>
      </c>
      <c r="G15" s="6">
        <v>7549</v>
      </c>
      <c r="I15" s="7">
        <v>64.48</v>
      </c>
      <c r="K15" t="s">
        <v>273</v>
      </c>
    </row>
    <row r="16" spans="3:11" ht="15">
      <c r="C16" t="s">
        <v>274</v>
      </c>
      <c r="E16" s="6">
        <v>9303</v>
      </c>
      <c r="G16" s="6">
        <v>18607</v>
      </c>
      <c r="I16" s="7">
        <v>76.015</v>
      </c>
      <c r="K16" t="s">
        <v>275</v>
      </c>
    </row>
    <row r="17" spans="3:11" ht="15">
      <c r="C17" t="s">
        <v>276</v>
      </c>
      <c r="E17" s="6">
        <v>15856</v>
      </c>
      <c r="G17" s="6">
        <v>31713</v>
      </c>
      <c r="I17" s="7">
        <v>83.725</v>
      </c>
      <c r="K17" t="s">
        <v>277</v>
      </c>
    </row>
    <row r="18" spans="3:11" ht="15">
      <c r="C18" t="s">
        <v>230</v>
      </c>
      <c r="E18" t="s">
        <v>27</v>
      </c>
      <c r="G18" s="6">
        <v>60837</v>
      </c>
      <c r="I18" s="7">
        <v>107.865</v>
      </c>
      <c r="K18" t="s">
        <v>278</v>
      </c>
    </row>
    <row r="19" spans="1:19" ht="15">
      <c r="A19" s="3" t="s">
        <v>279</v>
      </c>
      <c r="C19" t="s">
        <v>270</v>
      </c>
      <c r="E19" s="6">
        <v>9766</v>
      </c>
      <c r="G19" t="s">
        <v>27</v>
      </c>
      <c r="I19" s="7">
        <v>59.95</v>
      </c>
      <c r="K19" t="s">
        <v>271</v>
      </c>
      <c r="M19" s="6">
        <v>6165</v>
      </c>
      <c r="O19" s="6">
        <v>671369</v>
      </c>
      <c r="Q19" s="6">
        <v>6773</v>
      </c>
      <c r="S19" s="6">
        <v>737580</v>
      </c>
    </row>
    <row r="20" spans="3:11" ht="15">
      <c r="C20" t="s">
        <v>272</v>
      </c>
      <c r="E20" s="6">
        <v>8136</v>
      </c>
      <c r="G20" s="6">
        <v>4069</v>
      </c>
      <c r="I20" s="7">
        <v>64.48</v>
      </c>
      <c r="K20" t="s">
        <v>273</v>
      </c>
    </row>
    <row r="21" spans="3:11" ht="15">
      <c r="C21" t="s">
        <v>274</v>
      </c>
      <c r="E21" s="6">
        <v>3344</v>
      </c>
      <c r="G21" s="6">
        <v>6689</v>
      </c>
      <c r="I21" s="7">
        <v>76.015</v>
      </c>
      <c r="K21" t="s">
        <v>275</v>
      </c>
    </row>
    <row r="22" spans="3:11" ht="15">
      <c r="C22" t="s">
        <v>276</v>
      </c>
      <c r="E22" s="6">
        <v>3964</v>
      </c>
      <c r="G22" s="6">
        <v>7928</v>
      </c>
      <c r="I22" s="7">
        <v>83.725</v>
      </c>
      <c r="K22" t="s">
        <v>277</v>
      </c>
    </row>
    <row r="23" spans="3:11" ht="15">
      <c r="C23" t="s">
        <v>230</v>
      </c>
      <c r="E23" t="s">
        <v>27</v>
      </c>
      <c r="G23" s="6">
        <v>15209</v>
      </c>
      <c r="I23" s="7">
        <v>107.865</v>
      </c>
      <c r="K23" t="s">
        <v>278</v>
      </c>
    </row>
    <row r="24" spans="1:19" ht="15">
      <c r="A24" t="s">
        <v>115</v>
      </c>
      <c r="C24" t="s">
        <v>270</v>
      </c>
      <c r="E24" s="6">
        <v>6010</v>
      </c>
      <c r="G24" t="s">
        <v>27</v>
      </c>
      <c r="I24" s="7">
        <v>59.95</v>
      </c>
      <c r="K24" t="s">
        <v>271</v>
      </c>
      <c r="M24" s="6">
        <v>4649</v>
      </c>
      <c r="O24" s="6">
        <v>506276</v>
      </c>
      <c r="Q24" s="6">
        <v>8910</v>
      </c>
      <c r="S24" s="6">
        <v>970299</v>
      </c>
    </row>
    <row r="25" spans="3:11" ht="15">
      <c r="C25" t="s">
        <v>272</v>
      </c>
      <c r="E25" s="6">
        <v>6781</v>
      </c>
      <c r="G25" s="6">
        <v>6781</v>
      </c>
      <c r="I25" s="7">
        <v>64.48</v>
      </c>
      <c r="K25" t="s">
        <v>273</v>
      </c>
    </row>
    <row r="26" spans="3:11" ht="15">
      <c r="C26" t="s">
        <v>276</v>
      </c>
      <c r="E26" s="6">
        <v>5285</v>
      </c>
      <c r="G26" s="6">
        <v>10571</v>
      </c>
      <c r="I26" s="7">
        <v>83.725</v>
      </c>
      <c r="K26" t="s">
        <v>277</v>
      </c>
    </row>
    <row r="27" spans="3:11" ht="15">
      <c r="C27" t="s">
        <v>230</v>
      </c>
      <c r="E27" t="s">
        <v>27</v>
      </c>
      <c r="G27" s="6">
        <v>15209</v>
      </c>
      <c r="I27" s="7">
        <v>107.865</v>
      </c>
      <c r="K27" t="s">
        <v>278</v>
      </c>
    </row>
    <row r="28" spans="1:19" ht="15">
      <c r="A28" t="s">
        <v>116</v>
      </c>
      <c r="C28" t="s">
        <v>268</v>
      </c>
      <c r="E28" s="6">
        <v>14269</v>
      </c>
      <c r="G28" t="s">
        <v>27</v>
      </c>
      <c r="I28" s="7">
        <v>46.96</v>
      </c>
      <c r="K28" t="s">
        <v>269</v>
      </c>
      <c r="M28" s="6">
        <v>3537</v>
      </c>
      <c r="O28" s="6">
        <v>385179</v>
      </c>
      <c r="Q28" s="6">
        <v>6899</v>
      </c>
      <c r="S28" s="6">
        <v>751301</v>
      </c>
    </row>
    <row r="29" spans="3:11" ht="15">
      <c r="C29" t="s">
        <v>270</v>
      </c>
      <c r="E29" s="6">
        <v>14273</v>
      </c>
      <c r="G29" t="s">
        <v>27</v>
      </c>
      <c r="I29" s="7">
        <v>59.95</v>
      </c>
      <c r="K29" t="s">
        <v>271</v>
      </c>
    </row>
    <row r="30" spans="3:11" ht="15">
      <c r="C30" t="s">
        <v>272</v>
      </c>
      <c r="E30" s="6">
        <v>10849</v>
      </c>
      <c r="G30" s="6">
        <v>5425</v>
      </c>
      <c r="I30" s="7">
        <v>64.48</v>
      </c>
      <c r="K30" t="s">
        <v>273</v>
      </c>
    </row>
    <row r="31" spans="3:11" ht="15">
      <c r="C31" t="s">
        <v>276</v>
      </c>
      <c r="E31" s="6">
        <v>4162</v>
      </c>
      <c r="G31" s="6">
        <v>8325</v>
      </c>
      <c r="I31" s="7">
        <v>83.725</v>
      </c>
      <c r="K31" t="s">
        <v>277</v>
      </c>
    </row>
    <row r="32" spans="3:11" ht="15">
      <c r="C32" t="s">
        <v>230</v>
      </c>
      <c r="E32" t="s">
        <v>27</v>
      </c>
      <c r="G32" s="6">
        <v>10984</v>
      </c>
      <c r="I32" s="7">
        <v>107.865</v>
      </c>
      <c r="K32" t="s">
        <v>278</v>
      </c>
    </row>
    <row r="33" spans="1:19" ht="15">
      <c r="A33" s="3" t="s">
        <v>280</v>
      </c>
      <c r="C33" t="s">
        <v>281</v>
      </c>
      <c r="E33" s="6">
        <v>26400</v>
      </c>
      <c r="G33" t="s">
        <v>27</v>
      </c>
      <c r="I33" s="7">
        <v>49.755</v>
      </c>
      <c r="K33" t="s">
        <v>282</v>
      </c>
      <c r="M33" s="6">
        <v>2968</v>
      </c>
      <c r="O33" s="6">
        <v>323215</v>
      </c>
      <c r="Q33" s="6">
        <v>5772</v>
      </c>
      <c r="S33" s="6">
        <v>628571</v>
      </c>
    </row>
    <row r="34" spans="3:11" ht="15">
      <c r="C34" t="s">
        <v>283</v>
      </c>
      <c r="E34" s="6">
        <v>23767</v>
      </c>
      <c r="G34" t="s">
        <v>27</v>
      </c>
      <c r="I34" s="7">
        <v>52.85</v>
      </c>
      <c r="K34" t="s">
        <v>284</v>
      </c>
    </row>
    <row r="35" spans="3:11" ht="15">
      <c r="C35" t="s">
        <v>285</v>
      </c>
      <c r="E35" s="6">
        <v>18677</v>
      </c>
      <c r="G35" t="s">
        <v>27</v>
      </c>
      <c r="I35" s="7">
        <v>54.56</v>
      </c>
      <c r="K35" t="s">
        <v>286</v>
      </c>
    </row>
    <row r="36" spans="3:11" ht="15">
      <c r="C36" t="s">
        <v>266</v>
      </c>
      <c r="E36" s="6">
        <v>23612</v>
      </c>
      <c r="G36" t="s">
        <v>27</v>
      </c>
      <c r="I36" s="7">
        <v>29.275</v>
      </c>
      <c r="K36" t="s">
        <v>267</v>
      </c>
    </row>
    <row r="37" spans="3:11" ht="15">
      <c r="C37" t="s">
        <v>268</v>
      </c>
      <c r="E37" s="6">
        <v>15601</v>
      </c>
      <c r="G37" t="s">
        <v>27</v>
      </c>
      <c r="I37" s="7">
        <v>46.96</v>
      </c>
      <c r="K37" t="s">
        <v>269</v>
      </c>
    </row>
    <row r="38" spans="3:11" ht="15">
      <c r="C38" t="s">
        <v>270</v>
      </c>
      <c r="E38" s="6">
        <v>13522</v>
      </c>
      <c r="G38" t="s">
        <v>27</v>
      </c>
      <c r="I38" s="7">
        <v>59.95</v>
      </c>
      <c r="K38" t="s">
        <v>271</v>
      </c>
    </row>
    <row r="39" spans="3:11" ht="15">
      <c r="C39" t="s">
        <v>272</v>
      </c>
      <c r="E39" s="6">
        <v>9040</v>
      </c>
      <c r="G39" s="6">
        <v>4521</v>
      </c>
      <c r="I39" s="7">
        <v>64.48</v>
      </c>
      <c r="K39" t="s">
        <v>273</v>
      </c>
    </row>
    <row r="40" spans="3:11" ht="15">
      <c r="C40" t="s">
        <v>276</v>
      </c>
      <c r="E40" s="6">
        <v>3468</v>
      </c>
      <c r="G40" s="6">
        <v>6938</v>
      </c>
      <c r="I40" s="7">
        <v>83.725</v>
      </c>
      <c r="K40" t="s">
        <v>277</v>
      </c>
    </row>
    <row r="41" spans="3:11" ht="15">
      <c r="C41" t="s">
        <v>230</v>
      </c>
      <c r="E41" t="s">
        <v>27</v>
      </c>
      <c r="G41" s="6">
        <v>9295</v>
      </c>
      <c r="I41" s="7">
        <v>107.865</v>
      </c>
      <c r="K41" t="s">
        <v>278</v>
      </c>
    </row>
  </sheetData>
  <sheetProtection selectLockedCells="1" selectUnlockedCells="1"/>
  <mergeCells count="3">
    <mergeCell ref="A2:F2"/>
    <mergeCell ref="E4:G4"/>
    <mergeCell ref="M4:S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E21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28.7109375" style="0" customWidth="1"/>
    <col min="6" max="16384" width="8.7109375" style="0" customWidth="1"/>
  </cols>
  <sheetData>
    <row r="2" ht="15">
      <c r="E2" t="s">
        <v>287</v>
      </c>
    </row>
    <row r="3" ht="15">
      <c r="E3" t="s">
        <v>288</v>
      </c>
    </row>
    <row r="4" spans="1:5" ht="15">
      <c r="A4" t="s">
        <v>20</v>
      </c>
      <c r="C4" t="s">
        <v>289</v>
      </c>
      <c r="E4" t="s">
        <v>224</v>
      </c>
    </row>
    <row r="5" spans="1:5" ht="15">
      <c r="A5" t="s">
        <v>109</v>
      </c>
      <c r="C5" t="s">
        <v>230</v>
      </c>
      <c r="E5" s="6">
        <v>8344</v>
      </c>
    </row>
    <row r="6" spans="3:5" ht="15">
      <c r="C6" t="s">
        <v>290</v>
      </c>
      <c r="E6" s="6">
        <v>4778</v>
      </c>
    </row>
    <row r="7" spans="3:5" ht="15">
      <c r="C7" t="s">
        <v>291</v>
      </c>
      <c r="E7" s="6">
        <v>6405</v>
      </c>
    </row>
    <row r="8" spans="3:5" ht="15">
      <c r="C8" t="s">
        <v>292</v>
      </c>
      <c r="E8" s="6">
        <v>1079</v>
      </c>
    </row>
    <row r="9" spans="1:5" ht="15">
      <c r="A9" t="s">
        <v>112</v>
      </c>
      <c r="C9" t="s">
        <v>230</v>
      </c>
      <c r="E9" s="6">
        <v>2086</v>
      </c>
    </row>
    <row r="10" spans="3:5" ht="15">
      <c r="C10" t="s">
        <v>290</v>
      </c>
      <c r="E10" s="6">
        <v>1195</v>
      </c>
    </row>
    <row r="11" spans="3:5" ht="15">
      <c r="C11" t="s">
        <v>291</v>
      </c>
      <c r="E11" s="6">
        <v>2302</v>
      </c>
    </row>
    <row r="12" spans="3:5" ht="15">
      <c r="C12" t="s">
        <v>292</v>
      </c>
      <c r="E12" s="6">
        <v>582</v>
      </c>
    </row>
    <row r="13" spans="1:5" ht="15">
      <c r="A13" t="s">
        <v>115</v>
      </c>
      <c r="C13" t="s">
        <v>230</v>
      </c>
      <c r="E13" s="6">
        <v>2086</v>
      </c>
    </row>
    <row r="14" spans="3:5" ht="15">
      <c r="C14" t="s">
        <v>290</v>
      </c>
      <c r="E14" s="6">
        <v>1593</v>
      </c>
    </row>
    <row r="15" spans="3:5" ht="15">
      <c r="C15" t="s">
        <v>292</v>
      </c>
      <c r="E15" s="6">
        <v>970</v>
      </c>
    </row>
    <row r="16" spans="1:5" ht="15">
      <c r="A16" t="s">
        <v>116</v>
      </c>
      <c r="C16" t="s">
        <v>230</v>
      </c>
      <c r="E16" s="6">
        <v>1507</v>
      </c>
    </row>
    <row r="17" spans="3:5" ht="15">
      <c r="C17" t="s">
        <v>290</v>
      </c>
      <c r="E17" s="6">
        <v>1254</v>
      </c>
    </row>
    <row r="18" spans="3:5" ht="15">
      <c r="C18" t="s">
        <v>292</v>
      </c>
      <c r="E18" s="6">
        <v>776</v>
      </c>
    </row>
    <row r="19" spans="1:5" ht="15">
      <c r="A19" t="s">
        <v>117</v>
      </c>
      <c r="C19" t="s">
        <v>230</v>
      </c>
      <c r="E19" s="6">
        <v>1275</v>
      </c>
    </row>
    <row r="20" spans="3:5" ht="15">
      <c r="C20" t="s">
        <v>290</v>
      </c>
      <c r="E20" s="6">
        <v>1046</v>
      </c>
    </row>
    <row r="21" spans="3:5" ht="15">
      <c r="C21" t="s">
        <v>292</v>
      </c>
      <c r="E21" s="6">
        <v>647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19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19.7109375" style="0" customWidth="1"/>
    <col min="6" max="6" width="8.7109375" style="0" customWidth="1"/>
    <col min="7" max="7" width="28.7109375" style="0" customWidth="1"/>
    <col min="8" max="16384" width="8.7109375" style="0" customWidth="1"/>
  </cols>
  <sheetData>
    <row r="2" ht="15">
      <c r="G2" t="s">
        <v>287</v>
      </c>
    </row>
    <row r="3" ht="15">
      <c r="G3" t="s">
        <v>288</v>
      </c>
    </row>
    <row r="4" spans="1:7" ht="15">
      <c r="A4" t="s">
        <v>20</v>
      </c>
      <c r="C4" t="s">
        <v>289</v>
      </c>
      <c r="E4" t="s">
        <v>293</v>
      </c>
      <c r="G4" t="s">
        <v>224</v>
      </c>
    </row>
    <row r="5" spans="1:7" ht="15">
      <c r="A5" t="s">
        <v>109</v>
      </c>
      <c r="C5" t="s">
        <v>230</v>
      </c>
      <c r="E5" t="s">
        <v>294</v>
      </c>
      <c r="G5" s="6">
        <v>9945</v>
      </c>
    </row>
    <row r="6" spans="3:7" ht="15">
      <c r="C6" t="s">
        <v>290</v>
      </c>
      <c r="E6" t="s">
        <v>295</v>
      </c>
      <c r="G6" s="6">
        <v>8634</v>
      </c>
    </row>
    <row r="7" spans="3:7" ht="15">
      <c r="C7" t="s">
        <v>292</v>
      </c>
      <c r="E7" t="s">
        <v>296</v>
      </c>
      <c r="G7" s="6">
        <v>3948</v>
      </c>
    </row>
    <row r="8" spans="1:7" ht="15">
      <c r="A8" t="s">
        <v>112</v>
      </c>
      <c r="C8" t="s">
        <v>230</v>
      </c>
      <c r="E8" t="s">
        <v>294</v>
      </c>
      <c r="G8" s="6">
        <v>2486</v>
      </c>
    </row>
    <row r="9" spans="3:7" ht="15">
      <c r="C9" t="s">
        <v>290</v>
      </c>
      <c r="E9" t="s">
        <v>295</v>
      </c>
      <c r="G9" s="6">
        <v>2159</v>
      </c>
    </row>
    <row r="10" spans="3:7" ht="15">
      <c r="C10" t="s">
        <v>292</v>
      </c>
      <c r="E10" t="s">
        <v>296</v>
      </c>
      <c r="G10" s="6">
        <v>2128</v>
      </c>
    </row>
    <row r="11" spans="1:7" ht="15">
      <c r="A11" t="s">
        <v>115</v>
      </c>
      <c r="C11" t="s">
        <v>230</v>
      </c>
      <c r="E11" t="s">
        <v>294</v>
      </c>
      <c r="G11" s="6">
        <v>2486</v>
      </c>
    </row>
    <row r="12" spans="3:7" ht="15">
      <c r="C12" t="s">
        <v>290</v>
      </c>
      <c r="E12" t="s">
        <v>295</v>
      </c>
      <c r="G12" s="6">
        <v>2878</v>
      </c>
    </row>
    <row r="13" spans="3:7" ht="15">
      <c r="C13" t="s">
        <v>292</v>
      </c>
      <c r="E13" t="s">
        <v>296</v>
      </c>
      <c r="G13" s="6">
        <v>3546</v>
      </c>
    </row>
    <row r="14" spans="1:7" ht="15">
      <c r="A14" t="s">
        <v>116</v>
      </c>
      <c r="C14" t="s">
        <v>230</v>
      </c>
      <c r="E14" t="s">
        <v>294</v>
      </c>
      <c r="G14" s="6">
        <v>1796</v>
      </c>
    </row>
    <row r="15" spans="3:7" ht="15">
      <c r="C15" t="s">
        <v>290</v>
      </c>
      <c r="E15" t="s">
        <v>295</v>
      </c>
      <c r="G15" s="6">
        <v>2266</v>
      </c>
    </row>
    <row r="16" spans="3:7" ht="15">
      <c r="C16" t="s">
        <v>292</v>
      </c>
      <c r="E16" t="s">
        <v>296</v>
      </c>
      <c r="G16" s="6">
        <v>2837</v>
      </c>
    </row>
    <row r="17" spans="1:7" ht="15">
      <c r="A17" t="s">
        <v>117</v>
      </c>
      <c r="C17" t="s">
        <v>230</v>
      </c>
      <c r="E17" t="s">
        <v>294</v>
      </c>
      <c r="G17" s="6">
        <v>1519</v>
      </c>
    </row>
    <row r="18" spans="3:7" ht="15">
      <c r="C18" t="s">
        <v>290</v>
      </c>
      <c r="E18" t="s">
        <v>295</v>
      </c>
      <c r="G18" s="6">
        <v>1889</v>
      </c>
    </row>
    <row r="19" spans="3:7" ht="15">
      <c r="C19" t="s">
        <v>292</v>
      </c>
      <c r="E19" t="s">
        <v>296</v>
      </c>
      <c r="G19" s="6">
        <v>2364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15</v>
      </c>
      <c r="B2" s="1"/>
      <c r="C2" s="1"/>
      <c r="D2" s="1"/>
      <c r="E2" s="1"/>
      <c r="F2" s="1"/>
    </row>
    <row r="4" spans="2:3" ht="15">
      <c r="B4" t="s">
        <v>16</v>
      </c>
      <c r="C4" t="s">
        <v>17</v>
      </c>
    </row>
    <row r="6" spans="2:3" ht="15">
      <c r="B6" t="s">
        <v>16</v>
      </c>
      <c r="C6" t="s">
        <v>18</v>
      </c>
    </row>
    <row r="8" spans="2:3" ht="15">
      <c r="B8" t="s">
        <v>16</v>
      </c>
      <c r="C8" t="s">
        <v>19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16.7109375" style="0" customWidth="1"/>
    <col min="6" max="6" width="8.7109375" style="0" customWidth="1"/>
    <col min="7" max="7" width="19.7109375" style="0" customWidth="1"/>
    <col min="8" max="8" width="8.7109375" style="0" customWidth="1"/>
    <col min="9" max="9" width="14.7109375" style="0" customWidth="1"/>
    <col min="10" max="16384" width="8.7109375" style="0" customWidth="1"/>
  </cols>
  <sheetData>
    <row r="2" spans="1:6" ht="15">
      <c r="A2" s="1" t="s">
        <v>297</v>
      </c>
      <c r="B2" s="1"/>
      <c r="C2" s="1"/>
      <c r="D2" s="1"/>
      <c r="E2" s="1"/>
      <c r="F2" s="1"/>
    </row>
    <row r="4" spans="3:9" ht="15">
      <c r="C4" s="10" t="s">
        <v>298</v>
      </c>
      <c r="D4" s="10"/>
      <c r="E4" s="10"/>
      <c r="G4" s="10" t="s">
        <v>299</v>
      </c>
      <c r="H4" s="10"/>
      <c r="I4" s="10"/>
    </row>
    <row r="5" spans="3:9" ht="15">
      <c r="C5" t="s">
        <v>300</v>
      </c>
      <c r="E5" t="s">
        <v>301</v>
      </c>
      <c r="G5" t="s">
        <v>302</v>
      </c>
      <c r="I5" t="s">
        <v>301</v>
      </c>
    </row>
    <row r="6" spans="3:9" ht="15">
      <c r="C6" t="s">
        <v>303</v>
      </c>
      <c r="E6" s="2" t="s">
        <v>304</v>
      </c>
      <c r="G6" t="s">
        <v>305</v>
      </c>
      <c r="I6" t="s">
        <v>306</v>
      </c>
    </row>
    <row r="7" spans="1:9" ht="15">
      <c r="A7" t="s">
        <v>20</v>
      </c>
      <c r="C7" t="s">
        <v>224</v>
      </c>
      <c r="E7" t="s">
        <v>192</v>
      </c>
      <c r="G7" t="s">
        <v>224</v>
      </c>
      <c r="I7" t="s">
        <v>192</v>
      </c>
    </row>
    <row r="8" spans="1:9" ht="15">
      <c r="A8" t="s">
        <v>109</v>
      </c>
      <c r="C8" t="s">
        <v>27</v>
      </c>
      <c r="E8" t="s">
        <v>27</v>
      </c>
      <c r="G8" s="6">
        <v>7573</v>
      </c>
      <c r="I8" t="s">
        <v>307</v>
      </c>
    </row>
    <row r="9" spans="7:9" ht="15">
      <c r="G9" s="6">
        <v>6668</v>
      </c>
      <c r="I9" t="s">
        <v>308</v>
      </c>
    </row>
    <row r="10" spans="1:9" ht="15">
      <c r="A10" t="s">
        <v>112</v>
      </c>
      <c r="C10" s="6">
        <v>31250</v>
      </c>
      <c r="E10" s="6">
        <v>1922170</v>
      </c>
      <c r="G10" s="6">
        <v>2782</v>
      </c>
      <c r="I10" t="s">
        <v>309</v>
      </c>
    </row>
    <row r="11" spans="7:9" ht="15">
      <c r="G11" s="6">
        <v>3334</v>
      </c>
      <c r="I11" t="s">
        <v>310</v>
      </c>
    </row>
    <row r="12" spans="1:9" ht="15">
      <c r="A12" t="s">
        <v>115</v>
      </c>
      <c r="C12" s="6">
        <v>18498</v>
      </c>
      <c r="E12" s="6">
        <v>616039</v>
      </c>
      <c r="G12" s="6">
        <v>2599</v>
      </c>
      <c r="I12" t="s">
        <v>311</v>
      </c>
    </row>
    <row r="13" spans="7:9" ht="15">
      <c r="G13" s="6">
        <v>6154</v>
      </c>
      <c r="I13" t="s">
        <v>312</v>
      </c>
    </row>
    <row r="14" spans="1:9" ht="15">
      <c r="A14" t="s">
        <v>116</v>
      </c>
      <c r="C14" s="6">
        <v>20021</v>
      </c>
      <c r="E14" s="6">
        <v>1061144</v>
      </c>
      <c r="G14" s="6">
        <v>2063</v>
      </c>
      <c r="I14" t="s">
        <v>313</v>
      </c>
    </row>
    <row r="15" spans="7:9" ht="15">
      <c r="G15" s="6">
        <v>4872</v>
      </c>
      <c r="I15" t="s">
        <v>314</v>
      </c>
    </row>
    <row r="16" spans="1:9" ht="15">
      <c r="A16" t="s">
        <v>117</v>
      </c>
      <c r="C16" t="s">
        <v>27</v>
      </c>
      <c r="E16" t="s">
        <v>27</v>
      </c>
      <c r="G16" s="6">
        <v>1794</v>
      </c>
      <c r="I16" t="s">
        <v>315</v>
      </c>
    </row>
    <row r="17" spans="7:9" ht="15">
      <c r="G17" s="6">
        <v>4616</v>
      </c>
      <c r="I17" t="s">
        <v>316</v>
      </c>
    </row>
  </sheetData>
  <sheetProtection selectLockedCells="1" selectUnlockedCells="1"/>
  <mergeCells count="3">
    <mergeCell ref="A2:F2"/>
    <mergeCell ref="C4:E4"/>
    <mergeCell ref="G4:I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16.7109375" style="0" customWidth="1"/>
    <col min="6" max="6" width="8.7109375" style="0" customWidth="1"/>
    <col min="7" max="7" width="19.7109375" style="0" customWidth="1"/>
    <col min="8" max="8" width="8.7109375" style="0" customWidth="1"/>
    <col min="9" max="9" width="23.7109375" style="0" customWidth="1"/>
    <col min="10" max="16384" width="8.7109375" style="0" customWidth="1"/>
  </cols>
  <sheetData>
    <row r="2" spans="1:6" ht="15">
      <c r="A2" s="1" t="s">
        <v>317</v>
      </c>
      <c r="B2" s="1"/>
      <c r="C2" s="1"/>
      <c r="D2" s="1"/>
      <c r="E2" s="1"/>
      <c r="F2" s="1"/>
    </row>
    <row r="4" spans="5:9" ht="15">
      <c r="E4" s="2" t="s">
        <v>318</v>
      </c>
      <c r="G4" s="2" t="s">
        <v>319</v>
      </c>
      <c r="I4" s="5" t="s">
        <v>320</v>
      </c>
    </row>
    <row r="5" spans="5:9" ht="15">
      <c r="E5" s="2" t="s">
        <v>321</v>
      </c>
      <c r="G5" s="2" t="s">
        <v>322</v>
      </c>
      <c r="I5" s="2" t="s">
        <v>323</v>
      </c>
    </row>
    <row r="6" spans="1:9" ht="15">
      <c r="A6" s="2" t="s">
        <v>20</v>
      </c>
      <c r="C6" s="5" t="s">
        <v>324</v>
      </c>
      <c r="E6" s="2" t="s">
        <v>224</v>
      </c>
      <c r="G6" s="2" t="s">
        <v>192</v>
      </c>
      <c r="I6" s="2" t="s">
        <v>192</v>
      </c>
    </row>
    <row r="7" spans="1:9" ht="15">
      <c r="A7" t="s">
        <v>109</v>
      </c>
      <c r="C7" t="s">
        <v>325</v>
      </c>
      <c r="E7" s="7">
        <v>8.25</v>
      </c>
      <c r="G7" s="6">
        <v>89746</v>
      </c>
      <c r="I7" t="s">
        <v>27</v>
      </c>
    </row>
    <row r="8" spans="3:9" ht="15">
      <c r="C8" t="s">
        <v>326</v>
      </c>
      <c r="E8" s="7">
        <v>8.25</v>
      </c>
      <c r="G8" s="6">
        <v>227594</v>
      </c>
      <c r="I8" t="s">
        <v>27</v>
      </c>
    </row>
    <row r="9" spans="3:9" ht="15">
      <c r="C9" s="3" t="s">
        <v>327</v>
      </c>
      <c r="E9" s="7">
        <v>8.25</v>
      </c>
      <c r="G9" s="6">
        <v>5669533</v>
      </c>
      <c r="I9" t="s">
        <v>27</v>
      </c>
    </row>
    <row r="10" spans="1:9" ht="15">
      <c r="A10" t="s">
        <v>112</v>
      </c>
      <c r="C10" t="s">
        <v>325</v>
      </c>
      <c r="E10" s="7">
        <v>5.33</v>
      </c>
      <c r="G10" s="6">
        <v>86109</v>
      </c>
      <c r="I10" t="s">
        <v>27</v>
      </c>
    </row>
    <row r="11" spans="3:9" ht="15">
      <c r="C11" s="3" t="s">
        <v>328</v>
      </c>
      <c r="E11" s="7">
        <v>5.33</v>
      </c>
      <c r="G11" s="6">
        <v>92322</v>
      </c>
      <c r="I11" t="s">
        <v>27</v>
      </c>
    </row>
    <row r="12" spans="1:9" ht="15">
      <c r="A12" t="s">
        <v>115</v>
      </c>
      <c r="C12" t="s">
        <v>329</v>
      </c>
      <c r="E12" s="7">
        <v>25.67</v>
      </c>
      <c r="G12" s="6">
        <v>1001648</v>
      </c>
      <c r="I12" t="s">
        <v>27</v>
      </c>
    </row>
    <row r="13" spans="3:9" ht="15">
      <c r="C13" s="3" t="s">
        <v>330</v>
      </c>
      <c r="E13" s="7">
        <v>25.67</v>
      </c>
      <c r="G13" s="6">
        <v>3206259</v>
      </c>
      <c r="I13" t="s">
        <v>27</v>
      </c>
    </row>
    <row r="14" spans="3:9" ht="15">
      <c r="C14" s="3" t="s">
        <v>331</v>
      </c>
      <c r="E14" s="7">
        <v>6.25</v>
      </c>
      <c r="G14" s="6">
        <v>999198</v>
      </c>
      <c r="I14" t="s">
        <v>27</v>
      </c>
    </row>
    <row r="15" spans="1:9" ht="15">
      <c r="A15" t="s">
        <v>116</v>
      </c>
      <c r="C15" t="s">
        <v>329</v>
      </c>
      <c r="E15" s="7">
        <v>11.83</v>
      </c>
      <c r="G15" s="6">
        <v>274667</v>
      </c>
      <c r="I15" t="s">
        <v>27</v>
      </c>
    </row>
    <row r="16" spans="3:9" ht="15">
      <c r="C16" t="s">
        <v>332</v>
      </c>
      <c r="E16" s="7">
        <v>11.83</v>
      </c>
      <c r="G16" s="6">
        <v>693825</v>
      </c>
      <c r="I16" t="s">
        <v>27</v>
      </c>
    </row>
    <row r="17" spans="3:9" ht="15">
      <c r="C17" s="3" t="s">
        <v>331</v>
      </c>
      <c r="E17" s="7">
        <v>6.25</v>
      </c>
      <c r="G17" s="6">
        <v>598283</v>
      </c>
      <c r="I17" t="s">
        <v>27</v>
      </c>
    </row>
    <row r="18" spans="1:9" ht="15">
      <c r="A18" t="s">
        <v>117</v>
      </c>
      <c r="C18" t="s">
        <v>329</v>
      </c>
      <c r="E18" s="7">
        <v>20.25</v>
      </c>
      <c r="G18" s="6">
        <v>462592</v>
      </c>
      <c r="I18" t="s">
        <v>27</v>
      </c>
    </row>
    <row r="19" spans="3:9" ht="15">
      <c r="C19" s="3" t="s">
        <v>330</v>
      </c>
      <c r="E19" s="7">
        <v>20.25</v>
      </c>
      <c r="G19" s="6">
        <v>1005026</v>
      </c>
      <c r="I19" t="s">
        <v>27</v>
      </c>
    </row>
    <row r="20" spans="3:9" ht="15">
      <c r="C20" s="3" t="s">
        <v>327</v>
      </c>
      <c r="E20" s="6">
        <v>10</v>
      </c>
      <c r="G20" s="6">
        <v>3794919</v>
      </c>
      <c r="I20" t="s">
        <v>27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25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6.7109375" style="0" customWidth="1"/>
    <col min="8" max="8" width="8.7109375" style="0" customWidth="1"/>
    <col min="9" max="9" width="13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333</v>
      </c>
      <c r="B2" s="1"/>
      <c r="C2" s="1"/>
      <c r="D2" s="1"/>
      <c r="E2" s="1"/>
      <c r="F2" s="1"/>
    </row>
    <row r="4" spans="7:11" ht="15">
      <c r="G4" s="2" t="s">
        <v>334</v>
      </c>
      <c r="I4" s="2" t="s">
        <v>334</v>
      </c>
      <c r="K4" s="2" t="s">
        <v>334</v>
      </c>
    </row>
    <row r="5" spans="3:11" ht="15">
      <c r="C5" s="2" t="s">
        <v>335</v>
      </c>
      <c r="E5" s="2" t="s">
        <v>336</v>
      </c>
      <c r="G5" s="2" t="s">
        <v>337</v>
      </c>
      <c r="I5" s="2" t="s">
        <v>338</v>
      </c>
      <c r="K5" s="2" t="s">
        <v>339</v>
      </c>
    </row>
    <row r="6" spans="3:11" ht="15">
      <c r="C6" s="5" t="s">
        <v>340</v>
      </c>
      <c r="E6" s="5" t="s">
        <v>340</v>
      </c>
      <c r="G6" s="2" t="s">
        <v>341</v>
      </c>
      <c r="I6" s="2" t="s">
        <v>342</v>
      </c>
      <c r="K6" s="2" t="s">
        <v>343</v>
      </c>
    </row>
    <row r="7" spans="1:11" ht="15">
      <c r="A7" s="2" t="s">
        <v>20</v>
      </c>
      <c r="C7" s="2" t="s">
        <v>192</v>
      </c>
      <c r="E7" s="2" t="s">
        <v>344</v>
      </c>
      <c r="G7" s="2" t="s">
        <v>345</v>
      </c>
      <c r="I7" s="2" t="s">
        <v>192</v>
      </c>
      <c r="K7" s="2" t="s">
        <v>263</v>
      </c>
    </row>
    <row r="8" spans="1:11" ht="15">
      <c r="A8" t="s">
        <v>109</v>
      </c>
      <c r="C8" t="s">
        <v>27</v>
      </c>
      <c r="E8" s="6">
        <v>32590</v>
      </c>
      <c r="G8" s="6">
        <v>165577</v>
      </c>
      <c r="I8" t="s">
        <v>27</v>
      </c>
      <c r="K8" s="6">
        <v>1428864</v>
      </c>
    </row>
    <row r="9" spans="1:11" ht="15">
      <c r="A9" t="s">
        <v>112</v>
      </c>
      <c r="C9" t="s">
        <v>27</v>
      </c>
      <c r="E9" s="6">
        <v>16483</v>
      </c>
      <c r="G9" s="6">
        <v>11465</v>
      </c>
      <c r="I9" t="s">
        <v>27</v>
      </c>
      <c r="K9" s="6">
        <v>71758</v>
      </c>
    </row>
    <row r="10" spans="1:11" ht="15">
      <c r="A10" t="s">
        <v>115</v>
      </c>
      <c r="C10" t="s">
        <v>27</v>
      </c>
      <c r="E10" t="s">
        <v>27</v>
      </c>
      <c r="G10" t="s">
        <v>27</v>
      </c>
      <c r="I10" t="s">
        <v>27</v>
      </c>
      <c r="K10" t="s">
        <v>27</v>
      </c>
    </row>
    <row r="11" spans="1:11" ht="15">
      <c r="A11" t="s">
        <v>116</v>
      </c>
      <c r="C11" t="s">
        <v>27</v>
      </c>
      <c r="E11" t="s">
        <v>27</v>
      </c>
      <c r="G11" s="6">
        <v>37972</v>
      </c>
      <c r="I11" t="s">
        <v>27</v>
      </c>
      <c r="K11" s="6">
        <v>385676</v>
      </c>
    </row>
    <row r="12" spans="1:11" ht="15">
      <c r="A12" t="s">
        <v>117</v>
      </c>
      <c r="C12" t="s">
        <v>27</v>
      </c>
      <c r="E12" t="s">
        <v>27</v>
      </c>
      <c r="G12" t="s">
        <v>27</v>
      </c>
      <c r="I12" t="s">
        <v>27</v>
      </c>
      <c r="K12" t="s">
        <v>27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33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9.7109375" style="0" customWidth="1"/>
    <col min="8" max="8" width="8.7109375" style="0" customWidth="1"/>
    <col min="9" max="9" width="19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346</v>
      </c>
      <c r="B2" s="1"/>
      <c r="C2" s="1"/>
      <c r="D2" s="1"/>
      <c r="E2" s="1"/>
      <c r="F2" s="1"/>
    </row>
    <row r="4" ht="15">
      <c r="E4" s="2" t="s">
        <v>347</v>
      </c>
    </row>
    <row r="5" spans="3:11" ht="15">
      <c r="C5" s="2" t="s">
        <v>348</v>
      </c>
      <c r="E5" s="2" t="s">
        <v>349</v>
      </c>
      <c r="G5" s="2" t="s">
        <v>350</v>
      </c>
      <c r="I5" s="2" t="s">
        <v>351</v>
      </c>
      <c r="K5" s="2" t="s">
        <v>191</v>
      </c>
    </row>
    <row r="6" spans="1:11" ht="15">
      <c r="A6" s="2" t="s">
        <v>20</v>
      </c>
      <c r="C6" s="2" t="s">
        <v>192</v>
      </c>
      <c r="E6" s="2" t="s">
        <v>192</v>
      </c>
      <c r="G6" s="2" t="s">
        <v>192</v>
      </c>
      <c r="I6" s="2" t="s">
        <v>192</v>
      </c>
      <c r="K6" s="2" t="s">
        <v>192</v>
      </c>
    </row>
    <row r="7" ht="15">
      <c r="A7" t="s">
        <v>109</v>
      </c>
    </row>
    <row r="8" spans="1:11" ht="15">
      <c r="A8" s="13" t="s">
        <v>352</v>
      </c>
      <c r="C8" t="s">
        <v>11</v>
      </c>
      <c r="E8" s="6">
        <v>6505741</v>
      </c>
      <c r="G8" t="s">
        <v>11</v>
      </c>
      <c r="I8" t="s">
        <v>11</v>
      </c>
      <c r="K8" s="6">
        <v>6505741</v>
      </c>
    </row>
    <row r="9" spans="1:11" ht="15">
      <c r="A9" s="13" t="s">
        <v>353</v>
      </c>
      <c r="C9" t="s">
        <v>11</v>
      </c>
      <c r="E9" s="6">
        <v>6505741</v>
      </c>
      <c r="G9" s="6">
        <v>6044423</v>
      </c>
      <c r="I9" t="s">
        <v>11</v>
      </c>
      <c r="K9" s="6">
        <v>12550164</v>
      </c>
    </row>
    <row r="10" spans="1:11" ht="15">
      <c r="A10" s="14" t="s">
        <v>354</v>
      </c>
      <c r="C10" s="6">
        <v>1453856</v>
      </c>
      <c r="E10" t="s">
        <v>11</v>
      </c>
      <c r="G10" t="s">
        <v>11</v>
      </c>
      <c r="I10" s="6">
        <v>130656</v>
      </c>
      <c r="K10" s="6">
        <v>1584512</v>
      </c>
    </row>
    <row r="11" spans="1:11" ht="15">
      <c r="A11" s="14" t="s">
        <v>355</v>
      </c>
      <c r="C11" s="6">
        <v>3237263</v>
      </c>
      <c r="E11" s="6">
        <v>6505741</v>
      </c>
      <c r="G11" s="6">
        <v>7498222</v>
      </c>
      <c r="I11" s="6">
        <v>182593</v>
      </c>
      <c r="K11" s="6">
        <v>17423819</v>
      </c>
    </row>
    <row r="12" ht="15">
      <c r="A12" t="s">
        <v>112</v>
      </c>
    </row>
    <row r="13" spans="1:11" ht="15">
      <c r="A13" s="13" t="s">
        <v>352</v>
      </c>
      <c r="C13" t="s">
        <v>11</v>
      </c>
      <c r="E13" s="6">
        <v>2024990</v>
      </c>
      <c r="G13" t="s">
        <v>11</v>
      </c>
      <c r="I13" t="s">
        <v>11</v>
      </c>
      <c r="K13" s="6">
        <v>2024990</v>
      </c>
    </row>
    <row r="14" spans="1:11" ht="15">
      <c r="A14" s="13" t="s">
        <v>353</v>
      </c>
      <c r="C14" t="s">
        <v>11</v>
      </c>
      <c r="E14" s="6">
        <v>2024990</v>
      </c>
      <c r="G14" t="s">
        <v>11</v>
      </c>
      <c r="I14" t="s">
        <v>11</v>
      </c>
      <c r="K14" s="6">
        <v>2024990</v>
      </c>
    </row>
    <row r="15" spans="1:11" ht="15">
      <c r="A15" s="14" t="s">
        <v>354</v>
      </c>
      <c r="C15" s="6">
        <v>530522</v>
      </c>
      <c r="E15" t="s">
        <v>11</v>
      </c>
      <c r="G15" t="s">
        <v>11</v>
      </c>
      <c r="I15" s="6">
        <v>127514</v>
      </c>
      <c r="K15" s="6">
        <v>658036</v>
      </c>
    </row>
    <row r="16" spans="1:11" ht="15">
      <c r="A16" s="14" t="s">
        <v>355</v>
      </c>
      <c r="C16" s="6">
        <v>1483017</v>
      </c>
      <c r="E16" s="6">
        <v>2024990</v>
      </c>
      <c r="G16" t="s">
        <v>11</v>
      </c>
      <c r="I16" s="6">
        <v>103918</v>
      </c>
      <c r="K16" s="6">
        <v>3611925</v>
      </c>
    </row>
    <row r="17" ht="15">
      <c r="A17" t="s">
        <v>115</v>
      </c>
    </row>
    <row r="18" spans="1:11" ht="15">
      <c r="A18" s="13" t="s">
        <v>352</v>
      </c>
      <c r="C18" t="s">
        <v>11</v>
      </c>
      <c r="E18" s="6">
        <v>2059653</v>
      </c>
      <c r="G18" t="s">
        <v>11</v>
      </c>
      <c r="I18" t="s">
        <v>11</v>
      </c>
      <c r="K18" s="6">
        <v>2059653</v>
      </c>
    </row>
    <row r="19" spans="1:11" ht="15">
      <c r="A19" s="13" t="s">
        <v>353</v>
      </c>
      <c r="C19" t="s">
        <v>11</v>
      </c>
      <c r="E19" s="6">
        <v>2059653</v>
      </c>
      <c r="G19" t="s">
        <v>11</v>
      </c>
      <c r="I19" t="s">
        <v>11</v>
      </c>
      <c r="K19" s="6">
        <v>2059653</v>
      </c>
    </row>
    <row r="20" spans="1:11" ht="15">
      <c r="A20" s="14" t="s">
        <v>354</v>
      </c>
      <c r="C20" s="6">
        <v>1100422</v>
      </c>
      <c r="E20" t="s">
        <v>11</v>
      </c>
      <c r="G20" t="s">
        <v>11</v>
      </c>
      <c r="I20" s="6">
        <v>140046</v>
      </c>
      <c r="K20" s="6">
        <v>1240468</v>
      </c>
    </row>
    <row r="21" spans="1:11" ht="15">
      <c r="A21" s="14" t="s">
        <v>355</v>
      </c>
      <c r="C21" s="6">
        <v>1539340</v>
      </c>
      <c r="E21" s="6">
        <v>2059653</v>
      </c>
      <c r="G21" s="6">
        <v>1701091</v>
      </c>
      <c r="I21" s="6">
        <v>108415</v>
      </c>
      <c r="K21" s="6">
        <v>5408499</v>
      </c>
    </row>
    <row r="22" spans="1:11" ht="15">
      <c r="A22" s="13" t="s">
        <v>356</v>
      </c>
      <c r="C22" t="s">
        <v>11</v>
      </c>
      <c r="E22" s="6">
        <v>506276</v>
      </c>
      <c r="G22" t="s">
        <v>11</v>
      </c>
      <c r="I22" t="s">
        <v>11</v>
      </c>
      <c r="K22" s="6">
        <v>506276</v>
      </c>
    </row>
    <row r="23" ht="15">
      <c r="A23" t="s">
        <v>116</v>
      </c>
    </row>
    <row r="24" spans="1:11" ht="15">
      <c r="A24" s="13" t="s">
        <v>352</v>
      </c>
      <c r="C24" t="s">
        <v>11</v>
      </c>
      <c r="E24" s="6">
        <v>1598410</v>
      </c>
      <c r="G24" t="s">
        <v>11</v>
      </c>
      <c r="I24" t="s">
        <v>11</v>
      </c>
      <c r="K24" s="6">
        <v>1598410</v>
      </c>
    </row>
    <row r="25" spans="1:11" ht="15">
      <c r="A25" s="13" t="s">
        <v>353</v>
      </c>
      <c r="C25" t="s">
        <v>11</v>
      </c>
      <c r="E25" s="6">
        <v>1598410</v>
      </c>
      <c r="G25" s="6">
        <v>1659909</v>
      </c>
      <c r="I25" t="s">
        <v>11</v>
      </c>
      <c r="K25" s="6">
        <v>3258319</v>
      </c>
    </row>
    <row r="26" spans="1:11" ht="15">
      <c r="A26" s="14" t="s">
        <v>354</v>
      </c>
      <c r="C26" s="6">
        <v>682452</v>
      </c>
      <c r="E26" t="s">
        <v>11</v>
      </c>
      <c r="G26" t="s">
        <v>11</v>
      </c>
      <c r="I26" s="6">
        <v>132408</v>
      </c>
      <c r="K26" s="6">
        <v>814860</v>
      </c>
    </row>
    <row r="27" spans="1:11" ht="15">
      <c r="A27" s="14" t="s">
        <v>355</v>
      </c>
      <c r="C27" s="6">
        <v>1488370</v>
      </c>
      <c r="E27" s="6">
        <v>1598410</v>
      </c>
      <c r="G27" s="6">
        <v>1624342</v>
      </c>
      <c r="I27" s="6">
        <v>102875</v>
      </c>
      <c r="K27" s="6">
        <v>4813997</v>
      </c>
    </row>
    <row r="28" ht="15">
      <c r="A28" t="s">
        <v>117</v>
      </c>
    </row>
    <row r="29" spans="1:11" ht="15">
      <c r="A29" s="13" t="s">
        <v>352</v>
      </c>
      <c r="C29" t="s">
        <v>11</v>
      </c>
      <c r="E29" s="6">
        <v>1336894</v>
      </c>
      <c r="G29" t="s">
        <v>11</v>
      </c>
      <c r="I29" t="s">
        <v>11</v>
      </c>
      <c r="K29" s="6">
        <v>1336894</v>
      </c>
    </row>
    <row r="30" spans="1:11" ht="15">
      <c r="A30" s="13" t="s">
        <v>353</v>
      </c>
      <c r="C30" t="s">
        <v>11</v>
      </c>
      <c r="E30" s="6">
        <v>1336894</v>
      </c>
      <c r="G30" s="6">
        <v>984114</v>
      </c>
      <c r="I30" t="s">
        <v>11</v>
      </c>
      <c r="K30" s="6">
        <v>2321008</v>
      </c>
    </row>
    <row r="31" spans="1:11" ht="15">
      <c r="A31" s="14" t="s">
        <v>354</v>
      </c>
      <c r="C31" s="6">
        <v>990464</v>
      </c>
      <c r="E31" t="s">
        <v>11</v>
      </c>
      <c r="G31" t="s">
        <v>11</v>
      </c>
      <c r="I31" s="6">
        <v>140592</v>
      </c>
      <c r="K31" s="6">
        <v>1131056</v>
      </c>
    </row>
    <row r="32" spans="1:11" ht="15">
      <c r="A32" s="14" t="s">
        <v>355</v>
      </c>
      <c r="C32" s="6">
        <v>1262584</v>
      </c>
      <c r="E32" s="6">
        <v>1336894</v>
      </c>
      <c r="G32" s="6">
        <v>3473325</v>
      </c>
      <c r="I32" s="6">
        <v>101895</v>
      </c>
      <c r="K32" s="6">
        <v>6174698</v>
      </c>
    </row>
    <row r="33" spans="1:11" ht="15">
      <c r="A33" s="13" t="s">
        <v>356</v>
      </c>
      <c r="C33" t="s">
        <v>11</v>
      </c>
      <c r="E33" s="6">
        <v>323215</v>
      </c>
      <c r="G33" t="s">
        <v>11</v>
      </c>
      <c r="I33" t="s">
        <v>11</v>
      </c>
      <c r="K33" s="6">
        <v>323215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10.7109375" style="0" customWidth="1"/>
    <col min="3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357</v>
      </c>
      <c r="B2" s="1"/>
      <c r="C2" s="1"/>
      <c r="D2" s="1"/>
      <c r="E2" s="1"/>
      <c r="F2" s="1"/>
    </row>
    <row r="4" spans="2:5" ht="15">
      <c r="B4" s="2">
        <v>2013</v>
      </c>
      <c r="E4" s="2">
        <v>2012</v>
      </c>
    </row>
    <row r="5" spans="1:5" ht="15">
      <c r="A5" t="s">
        <v>358</v>
      </c>
      <c r="B5" s="15">
        <v>2479200</v>
      </c>
      <c r="D5" s="11">
        <v>2502000</v>
      </c>
      <c r="E5" s="11"/>
    </row>
    <row r="6" spans="1:5" ht="15">
      <c r="A6" t="s">
        <v>359</v>
      </c>
      <c r="B6" s="6">
        <v>125335</v>
      </c>
      <c r="E6" s="6">
        <v>484000</v>
      </c>
    </row>
    <row r="7" spans="1:5" ht="15">
      <c r="A7" t="s">
        <v>360</v>
      </c>
      <c r="B7" s="6">
        <v>634000</v>
      </c>
      <c r="E7" s="6">
        <v>448000</v>
      </c>
    </row>
    <row r="8" spans="1:5" ht="15">
      <c r="A8" t="s">
        <v>361</v>
      </c>
      <c r="B8" s="6">
        <v>6200</v>
      </c>
      <c r="E8" s="6">
        <v>6000</v>
      </c>
    </row>
    <row r="9" spans="1:5" ht="15">
      <c r="A9" s="2" t="s">
        <v>362</v>
      </c>
      <c r="B9" s="16">
        <v>3244735</v>
      </c>
      <c r="D9" s="17">
        <v>3440000</v>
      </c>
      <c r="E9" s="17"/>
    </row>
  </sheetData>
  <sheetProtection selectLockedCells="1" selectUnlockedCells="1"/>
  <mergeCells count="3">
    <mergeCell ref="A2:F2"/>
    <mergeCell ref="D5:E5"/>
    <mergeCell ref="D9:E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3:P6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6.7109375" style="0" customWidth="1"/>
    <col min="8" max="8" width="10.7109375" style="0" customWidth="1"/>
    <col min="9" max="9" width="8.7109375" style="0" customWidth="1"/>
    <col min="10" max="10" width="20.7109375" style="0" customWidth="1"/>
    <col min="11" max="11" width="10.7109375" style="0" customWidth="1"/>
    <col min="12" max="12" width="8.7109375" style="0" customWidth="1"/>
    <col min="13" max="13" width="19.7109375" style="0" customWidth="1"/>
    <col min="14" max="14" width="10.7109375" style="0" customWidth="1"/>
    <col min="15" max="15" width="8.7109375" style="0" customWidth="1"/>
    <col min="16" max="16" width="15.7109375" style="0" customWidth="1"/>
    <col min="17" max="16384" width="8.7109375" style="0" customWidth="1"/>
  </cols>
  <sheetData>
    <row r="3" spans="1:6" ht="15">
      <c r="A3" s="1" t="s">
        <v>363</v>
      </c>
      <c r="B3" s="1"/>
      <c r="C3" s="1"/>
      <c r="D3" s="1"/>
      <c r="E3" s="1"/>
      <c r="F3" s="1"/>
    </row>
    <row r="4" spans="1:16" ht="15">
      <c r="A4" s="6">
        <v>1</v>
      </c>
      <c r="C4" t="s">
        <v>26</v>
      </c>
      <c r="E4" s="6">
        <v>2</v>
      </c>
      <c r="G4" t="s">
        <v>28</v>
      </c>
      <c r="H4" s="6">
        <v>3</v>
      </c>
      <c r="J4" t="s">
        <v>29</v>
      </c>
      <c r="K4" s="6">
        <v>4</v>
      </c>
      <c r="M4" t="s">
        <v>30</v>
      </c>
      <c r="N4" s="6">
        <v>5</v>
      </c>
      <c r="P4" t="s">
        <v>31</v>
      </c>
    </row>
    <row r="5" spans="1:16" ht="15">
      <c r="A5" s="6">
        <v>6</v>
      </c>
      <c r="C5" t="s">
        <v>32</v>
      </c>
      <c r="E5" s="6">
        <v>7</v>
      </c>
      <c r="G5" t="s">
        <v>33</v>
      </c>
      <c r="H5" s="6">
        <v>8</v>
      </c>
      <c r="J5" t="s">
        <v>35</v>
      </c>
      <c r="K5" s="6">
        <v>9</v>
      </c>
      <c r="M5" t="s">
        <v>36</v>
      </c>
      <c r="N5" s="6">
        <v>10</v>
      </c>
      <c r="P5" t="s">
        <v>37</v>
      </c>
    </row>
    <row r="6" spans="1:7" ht="15">
      <c r="A6" s="6">
        <v>11</v>
      </c>
      <c r="C6" t="s">
        <v>44</v>
      </c>
      <c r="E6" s="6">
        <v>12</v>
      </c>
      <c r="G6" t="s">
        <v>39</v>
      </c>
    </row>
  </sheetData>
  <sheetProtection selectLockedCells="1" selectUnlockedCells="1"/>
  <mergeCells count="1">
    <mergeCell ref="A3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3:P6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6.7109375" style="0" customWidth="1"/>
    <col min="8" max="8" width="10.7109375" style="0" customWidth="1"/>
    <col min="9" max="9" width="8.7109375" style="0" customWidth="1"/>
    <col min="10" max="10" width="20.7109375" style="0" customWidth="1"/>
    <col min="11" max="11" width="10.7109375" style="0" customWidth="1"/>
    <col min="12" max="12" width="8.7109375" style="0" customWidth="1"/>
    <col min="13" max="13" width="19.7109375" style="0" customWidth="1"/>
    <col min="14" max="14" width="10.7109375" style="0" customWidth="1"/>
    <col min="15" max="15" width="8.7109375" style="0" customWidth="1"/>
    <col min="16" max="16" width="15.7109375" style="0" customWidth="1"/>
    <col min="17" max="16384" width="8.7109375" style="0" customWidth="1"/>
  </cols>
  <sheetData>
    <row r="3" spans="1:6" ht="15">
      <c r="A3" s="1" t="s">
        <v>363</v>
      </c>
      <c r="B3" s="1"/>
      <c r="C3" s="1"/>
      <c r="D3" s="1"/>
      <c r="E3" s="1"/>
      <c r="F3" s="1"/>
    </row>
    <row r="4" spans="1:16" ht="15">
      <c r="A4" s="6">
        <v>1</v>
      </c>
      <c r="C4" t="s">
        <v>26</v>
      </c>
      <c r="E4" s="6">
        <v>2</v>
      </c>
      <c r="G4" t="s">
        <v>28</v>
      </c>
      <c r="H4" s="6">
        <v>3</v>
      </c>
      <c r="J4" t="s">
        <v>29</v>
      </c>
      <c r="K4" s="6">
        <v>4</v>
      </c>
      <c r="M4" t="s">
        <v>30</v>
      </c>
      <c r="N4" s="6">
        <v>5</v>
      </c>
      <c r="P4" t="s">
        <v>31</v>
      </c>
    </row>
    <row r="5" spans="1:16" ht="15">
      <c r="A5" s="6">
        <v>6</v>
      </c>
      <c r="C5" t="s">
        <v>32</v>
      </c>
      <c r="E5" s="6">
        <v>7</v>
      </c>
      <c r="G5" t="s">
        <v>33</v>
      </c>
      <c r="H5" s="6">
        <v>8</v>
      </c>
      <c r="J5" t="s">
        <v>35</v>
      </c>
      <c r="K5" s="6">
        <v>9</v>
      </c>
      <c r="M5" t="s">
        <v>36</v>
      </c>
      <c r="N5" s="6">
        <v>10</v>
      </c>
      <c r="P5" t="s">
        <v>37</v>
      </c>
    </row>
    <row r="6" spans="1:7" ht="15">
      <c r="A6" s="6">
        <v>11</v>
      </c>
      <c r="C6" t="s">
        <v>44</v>
      </c>
      <c r="E6" s="6">
        <v>12</v>
      </c>
      <c r="G6" t="s">
        <v>39</v>
      </c>
    </row>
  </sheetData>
  <sheetProtection selectLockedCells="1" selectUnlockedCells="1"/>
  <mergeCells count="1">
    <mergeCell ref="A3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38.7109375" style="0" customWidth="1"/>
    <col min="4" max="4" width="8.7109375" style="0" customWidth="1"/>
    <col min="5" max="5" width="21.7109375" style="0" customWidth="1"/>
    <col min="6" max="6" width="8.7109375" style="0" customWidth="1"/>
    <col min="7" max="7" width="48.7109375" style="0" customWidth="1"/>
    <col min="8" max="8" width="8.7109375" style="0" customWidth="1"/>
    <col min="9" max="9" width="36.7109375" style="0" customWidth="1"/>
    <col min="10" max="10" width="8.7109375" style="0" customWidth="1"/>
    <col min="11" max="11" width="11.7109375" style="0" customWidth="1"/>
    <col min="12" max="16384" width="8.7109375" style="0" customWidth="1"/>
  </cols>
  <sheetData>
    <row r="2" spans="1:6" ht="15">
      <c r="A2" s="1" t="s">
        <v>15</v>
      </c>
      <c r="B2" s="1"/>
      <c r="C2" s="1"/>
      <c r="D2" s="1"/>
      <c r="E2" s="1"/>
      <c r="F2" s="1"/>
    </row>
    <row r="4" spans="1:11" ht="39.75" customHeight="1">
      <c r="A4" s="2" t="s">
        <v>20</v>
      </c>
      <c r="C4" s="5" t="s">
        <v>21</v>
      </c>
      <c r="E4" s="5" t="s">
        <v>22</v>
      </c>
      <c r="G4" s="3" t="s">
        <v>23</v>
      </c>
      <c r="I4" s="5" t="s">
        <v>24</v>
      </c>
      <c r="K4" s="5" t="s">
        <v>25</v>
      </c>
    </row>
    <row r="5" spans="1:11" ht="15">
      <c r="A5" t="s">
        <v>26</v>
      </c>
      <c r="C5" s="6">
        <v>82544</v>
      </c>
      <c r="E5" s="6">
        <v>109992</v>
      </c>
      <c r="G5" t="s">
        <v>27</v>
      </c>
      <c r="I5" s="6">
        <v>336</v>
      </c>
      <c r="K5" s="6">
        <v>192872</v>
      </c>
    </row>
    <row r="6" spans="1:11" ht="15">
      <c r="A6" t="s">
        <v>28</v>
      </c>
      <c r="C6" s="6">
        <v>96511</v>
      </c>
      <c r="E6" s="6">
        <v>109992</v>
      </c>
      <c r="G6" t="s">
        <v>27</v>
      </c>
      <c r="I6" s="6">
        <v>4336</v>
      </c>
      <c r="K6" s="6">
        <v>210839</v>
      </c>
    </row>
    <row r="7" spans="1:11" ht="15">
      <c r="A7" t="s">
        <v>29</v>
      </c>
      <c r="C7" s="6">
        <v>98000</v>
      </c>
      <c r="E7" s="6">
        <v>109992</v>
      </c>
      <c r="G7" t="s">
        <v>27</v>
      </c>
      <c r="I7" s="6">
        <v>4336</v>
      </c>
      <c r="K7" s="6">
        <v>212328</v>
      </c>
    </row>
    <row r="8" spans="1:11" ht="15">
      <c r="A8" t="s">
        <v>30</v>
      </c>
      <c r="C8" s="6">
        <v>90000</v>
      </c>
      <c r="E8" s="6">
        <v>109992</v>
      </c>
      <c r="G8" t="s">
        <v>27</v>
      </c>
      <c r="I8" s="6">
        <v>2336</v>
      </c>
      <c r="K8" s="6">
        <v>202328</v>
      </c>
    </row>
    <row r="9" spans="1:11" ht="15">
      <c r="A9" t="s">
        <v>31</v>
      </c>
      <c r="C9" s="6">
        <v>90000</v>
      </c>
      <c r="E9" s="6">
        <v>109992</v>
      </c>
      <c r="G9" t="s">
        <v>27</v>
      </c>
      <c r="I9" s="6">
        <v>336</v>
      </c>
      <c r="K9" s="6">
        <v>200328</v>
      </c>
    </row>
    <row r="10" spans="1:11" ht="15">
      <c r="A10" t="s">
        <v>32</v>
      </c>
      <c r="C10" s="6">
        <v>95000</v>
      </c>
      <c r="E10" s="6">
        <v>109992</v>
      </c>
      <c r="G10" t="s">
        <v>27</v>
      </c>
      <c r="I10" s="6">
        <v>4336</v>
      </c>
      <c r="K10" s="6">
        <v>209328</v>
      </c>
    </row>
    <row r="11" spans="1:11" ht="15">
      <c r="A11" t="s">
        <v>33</v>
      </c>
      <c r="C11" t="s">
        <v>27</v>
      </c>
      <c r="E11" t="s">
        <v>27</v>
      </c>
      <c r="G11" t="s">
        <v>27</v>
      </c>
      <c r="I11" t="s">
        <v>27</v>
      </c>
      <c r="K11" t="s">
        <v>27</v>
      </c>
    </row>
    <row r="12" spans="1:11" ht="15">
      <c r="A12" t="s">
        <v>34</v>
      </c>
      <c r="C12" s="6">
        <v>533865</v>
      </c>
      <c r="E12" s="6">
        <v>109992</v>
      </c>
      <c r="G12" s="6">
        <v>425000</v>
      </c>
      <c r="I12" s="6">
        <v>89653</v>
      </c>
      <c r="K12" s="6">
        <v>1158510</v>
      </c>
    </row>
    <row r="13" spans="1:11" ht="15">
      <c r="A13" t="s">
        <v>35</v>
      </c>
      <c r="C13" s="6">
        <v>80000</v>
      </c>
      <c r="E13" s="6">
        <v>109992</v>
      </c>
      <c r="G13" t="s">
        <v>27</v>
      </c>
      <c r="I13" s="6">
        <v>736</v>
      </c>
      <c r="K13" s="6">
        <v>190728</v>
      </c>
    </row>
    <row r="14" spans="1:11" ht="15">
      <c r="A14" t="s">
        <v>36</v>
      </c>
      <c r="C14" s="6">
        <v>87000</v>
      </c>
      <c r="E14" s="6">
        <v>109992</v>
      </c>
      <c r="G14" t="s">
        <v>27</v>
      </c>
      <c r="I14" s="6">
        <v>336</v>
      </c>
      <c r="K14" s="6">
        <v>197328</v>
      </c>
    </row>
    <row r="15" spans="1:11" ht="15">
      <c r="A15" t="s">
        <v>37</v>
      </c>
      <c r="C15" s="6">
        <v>87000</v>
      </c>
      <c r="E15" s="6">
        <v>109992</v>
      </c>
      <c r="G15" t="s">
        <v>27</v>
      </c>
      <c r="I15" s="6">
        <v>336</v>
      </c>
      <c r="K15" s="6">
        <v>197328</v>
      </c>
    </row>
    <row r="16" spans="1:11" ht="15">
      <c r="A16" t="s">
        <v>38</v>
      </c>
      <c r="C16" t="s">
        <v>27</v>
      </c>
      <c r="E16" t="s">
        <v>27</v>
      </c>
      <c r="G16" t="s">
        <v>27</v>
      </c>
      <c r="I16" t="s">
        <v>27</v>
      </c>
      <c r="K16" t="s">
        <v>27</v>
      </c>
    </row>
    <row r="17" spans="1:11" ht="15">
      <c r="A17" t="s">
        <v>39</v>
      </c>
      <c r="C17" s="6">
        <v>95000</v>
      </c>
      <c r="E17" s="6">
        <v>109992</v>
      </c>
      <c r="G17" t="s">
        <v>27</v>
      </c>
      <c r="I17" s="6">
        <v>4336</v>
      </c>
      <c r="K17" s="6">
        <v>209328</v>
      </c>
    </row>
    <row r="18" spans="1:11" ht="15">
      <c r="A18" t="s">
        <v>40</v>
      </c>
      <c r="C18" s="6">
        <v>35588</v>
      </c>
      <c r="E18" t="s">
        <v>27</v>
      </c>
      <c r="G18" t="s">
        <v>27</v>
      </c>
      <c r="I18" s="6">
        <v>140</v>
      </c>
      <c r="K18" s="6">
        <v>35728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49.7109375" style="0" customWidth="1"/>
    <col min="4" max="4" width="8.7109375" style="0" customWidth="1"/>
    <col min="5" max="5" width="62.7109375" style="0" customWidth="1"/>
    <col min="6" max="16384" width="8.7109375" style="0" customWidth="1"/>
  </cols>
  <sheetData>
    <row r="2" spans="1:5" ht="39.75" customHeight="1">
      <c r="A2" s="2" t="s">
        <v>20</v>
      </c>
      <c r="C2" s="3" t="s">
        <v>41</v>
      </c>
      <c r="E2" s="3" t="s">
        <v>42</v>
      </c>
    </row>
    <row r="3" spans="1:5" ht="15">
      <c r="A3" t="s">
        <v>26</v>
      </c>
      <c r="C3" s="6">
        <v>428</v>
      </c>
      <c r="E3" s="6">
        <v>1150</v>
      </c>
    </row>
    <row r="4" spans="1:5" ht="15">
      <c r="A4" t="s">
        <v>28</v>
      </c>
      <c r="C4" s="6">
        <v>2229</v>
      </c>
      <c r="E4" s="6">
        <v>2595</v>
      </c>
    </row>
    <row r="5" spans="1:5" ht="15">
      <c r="A5" t="s">
        <v>29</v>
      </c>
      <c r="C5" s="6">
        <v>7866</v>
      </c>
      <c r="E5" s="6">
        <v>2595</v>
      </c>
    </row>
    <row r="6" spans="1:5" ht="15">
      <c r="A6" t="s">
        <v>30</v>
      </c>
      <c r="C6" s="6">
        <v>1119</v>
      </c>
      <c r="E6" s="6">
        <v>2595</v>
      </c>
    </row>
    <row r="7" spans="1:5" ht="15">
      <c r="A7" t="s">
        <v>31</v>
      </c>
      <c r="C7" s="6">
        <v>620</v>
      </c>
      <c r="E7" s="6">
        <v>1446</v>
      </c>
    </row>
    <row r="8" spans="1:5" ht="15">
      <c r="A8" t="s">
        <v>32</v>
      </c>
      <c r="C8" t="s">
        <v>11</v>
      </c>
      <c r="E8" t="s">
        <v>11</v>
      </c>
    </row>
    <row r="9" spans="1:5" ht="15">
      <c r="A9" t="s">
        <v>33</v>
      </c>
      <c r="C9" t="s">
        <v>11</v>
      </c>
      <c r="E9" t="s">
        <v>11</v>
      </c>
    </row>
    <row r="10" spans="1:5" ht="15">
      <c r="A10" t="s">
        <v>43</v>
      </c>
      <c r="C10" s="6">
        <v>591</v>
      </c>
      <c r="E10" s="6">
        <v>1150</v>
      </c>
    </row>
    <row r="11" spans="1:5" ht="15">
      <c r="A11" t="s">
        <v>35</v>
      </c>
      <c r="C11" t="s">
        <v>11</v>
      </c>
      <c r="E11" t="s">
        <v>11</v>
      </c>
    </row>
    <row r="12" spans="1:5" ht="15">
      <c r="A12" t="s">
        <v>36</v>
      </c>
      <c r="C12" s="6">
        <v>2292</v>
      </c>
      <c r="E12" s="6">
        <v>2595</v>
      </c>
    </row>
    <row r="13" spans="1:5" ht="15">
      <c r="A13" t="s">
        <v>37</v>
      </c>
      <c r="C13" s="6">
        <v>1054</v>
      </c>
      <c r="E13" s="6">
        <v>2595</v>
      </c>
    </row>
    <row r="14" spans="1:5" ht="15">
      <c r="A14" t="s">
        <v>44</v>
      </c>
      <c r="C14" t="s">
        <v>11</v>
      </c>
      <c r="E14" t="s">
        <v>11</v>
      </c>
    </row>
    <row r="15" spans="1:5" ht="15">
      <c r="A15" t="s">
        <v>39</v>
      </c>
      <c r="C15" s="6">
        <v>6737</v>
      </c>
      <c r="E15" t="s">
        <v>11</v>
      </c>
    </row>
    <row r="16" spans="1:5" ht="15">
      <c r="A16" t="s">
        <v>45</v>
      </c>
      <c r="C16" s="6">
        <v>3592</v>
      </c>
      <c r="E16" t="s">
        <v>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2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100.8515625" style="0" customWidth="1"/>
    <col min="4" max="4" width="8.7109375" style="0" customWidth="1"/>
    <col min="5" max="5" width="46.7109375" style="0" customWidth="1"/>
    <col min="6" max="6" width="8.7109375" style="0" customWidth="1"/>
    <col min="7" max="7" width="21.7109375" style="0" customWidth="1"/>
    <col min="8" max="16384" width="8.7109375" style="0" customWidth="1"/>
  </cols>
  <sheetData>
    <row r="2" spans="1:6" ht="15">
      <c r="A2" s="1" t="s">
        <v>46</v>
      </c>
      <c r="B2" s="1"/>
      <c r="C2" s="1"/>
      <c r="D2" s="1"/>
      <c r="E2" s="1"/>
      <c r="F2" s="1"/>
    </row>
    <row r="4" spans="1:7" ht="39.75" customHeight="1">
      <c r="A4" s="5" t="s">
        <v>47</v>
      </c>
      <c r="C4" s="5" t="s">
        <v>48</v>
      </c>
      <c r="E4" s="5" t="s">
        <v>49</v>
      </c>
      <c r="G4" s="5" t="s">
        <v>50</v>
      </c>
    </row>
    <row r="5" spans="1:7" ht="39.75" customHeight="1">
      <c r="A5" s="3" t="s">
        <v>51</v>
      </c>
      <c r="C5" s="3" t="s">
        <v>52</v>
      </c>
      <c r="E5" t="s">
        <v>53</v>
      </c>
      <c r="G5" t="s">
        <v>54</v>
      </c>
    </row>
    <row r="6" spans="1:7" ht="39.75" customHeight="1">
      <c r="A6" s="3" t="s">
        <v>51</v>
      </c>
      <c r="C6" s="3" t="s">
        <v>55</v>
      </c>
      <c r="E6" t="s">
        <v>56</v>
      </c>
      <c r="G6" s="7">
        <v>19.68</v>
      </c>
    </row>
    <row r="7" spans="1:7" ht="39.75" customHeight="1">
      <c r="A7" s="3" t="s">
        <v>51</v>
      </c>
      <c r="C7" s="3" t="s">
        <v>57</v>
      </c>
      <c r="E7" t="s">
        <v>58</v>
      </c>
      <c r="G7" s="7">
        <v>8.8</v>
      </c>
    </row>
    <row r="8" spans="1:7" ht="39.75" customHeight="1">
      <c r="A8" s="3" t="s">
        <v>51</v>
      </c>
      <c r="C8" s="3" t="s">
        <v>59</v>
      </c>
      <c r="E8" t="s">
        <v>60</v>
      </c>
      <c r="G8" s="7">
        <v>8.16</v>
      </c>
    </row>
    <row r="9" spans="1:7" ht="39.75" customHeight="1">
      <c r="A9" s="3" t="s">
        <v>61</v>
      </c>
      <c r="C9" s="3" t="s">
        <v>62</v>
      </c>
      <c r="E9" t="s">
        <v>63</v>
      </c>
      <c r="G9" s="7">
        <v>11.32</v>
      </c>
    </row>
    <row r="10" spans="1:7" ht="39.75" customHeight="1">
      <c r="A10" s="3" t="s">
        <v>61</v>
      </c>
      <c r="C10" s="3" t="s">
        <v>64</v>
      </c>
      <c r="E10" t="s">
        <v>65</v>
      </c>
      <c r="G10" s="7">
        <v>6.6</v>
      </c>
    </row>
    <row r="11" spans="1:7" ht="39.75" customHeight="1">
      <c r="A11" s="3" t="s">
        <v>61</v>
      </c>
      <c r="C11" s="3" t="s">
        <v>66</v>
      </c>
      <c r="E11" t="s">
        <v>67</v>
      </c>
      <c r="G11" s="7">
        <v>6.37</v>
      </c>
    </row>
    <row r="12" spans="1:7" ht="39.75" customHeight="1">
      <c r="A12" s="3" t="s">
        <v>61</v>
      </c>
      <c r="C12" s="3" t="s">
        <v>68</v>
      </c>
      <c r="E12" t="s">
        <v>69</v>
      </c>
      <c r="G12" s="7">
        <v>5.35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1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22.7109375" style="0" customWidth="1"/>
    <col min="14" max="16" width="8.7109375" style="0" customWidth="1"/>
    <col min="17" max="17" width="1.7109375" style="0" customWidth="1"/>
    <col min="18" max="16384" width="8.7109375" style="0" customWidth="1"/>
  </cols>
  <sheetData>
    <row r="2" spans="1:17" ht="39.75" customHeight="1">
      <c r="A2" t="s">
        <v>20</v>
      </c>
      <c r="C2" s="4" t="s">
        <v>70</v>
      </c>
      <c r="D2" s="4"/>
      <c r="G2" s="8" t="s">
        <v>71</v>
      </c>
      <c r="H2" s="8"/>
      <c r="K2" s="8" t="s">
        <v>72</v>
      </c>
      <c r="L2" s="8"/>
      <c r="O2" s="4" t="s">
        <v>73</v>
      </c>
      <c r="P2" s="4"/>
      <c r="Q2" s="4"/>
    </row>
    <row r="3" ht="15">
      <c r="A3" t="s">
        <v>74</v>
      </c>
    </row>
    <row r="4" spans="1:17" ht="15">
      <c r="A4" t="s">
        <v>75</v>
      </c>
      <c r="D4" s="6">
        <v>1000</v>
      </c>
      <c r="H4" t="s">
        <v>11</v>
      </c>
      <c r="L4" s="6">
        <v>1000</v>
      </c>
      <c r="M4" t="s">
        <v>76</v>
      </c>
      <c r="Q4" t="s">
        <v>77</v>
      </c>
    </row>
    <row r="5" ht="15">
      <c r="A5" t="s">
        <v>78</v>
      </c>
    </row>
    <row r="6" spans="1:17" ht="15">
      <c r="A6" t="s">
        <v>75</v>
      </c>
      <c r="D6" s="6">
        <v>4321</v>
      </c>
      <c r="H6" t="s">
        <v>11</v>
      </c>
      <c r="L6" s="6">
        <v>4321</v>
      </c>
      <c r="M6" t="s">
        <v>76</v>
      </c>
      <c r="Q6" t="s">
        <v>77</v>
      </c>
    </row>
    <row r="7" ht="15">
      <c r="A7" t="s">
        <v>79</v>
      </c>
    </row>
    <row r="8" spans="1:17" ht="15">
      <c r="A8" t="s">
        <v>75</v>
      </c>
      <c r="D8" s="6">
        <v>6480</v>
      </c>
      <c r="H8" t="s">
        <v>11</v>
      </c>
      <c r="L8" s="6">
        <v>6480</v>
      </c>
      <c r="M8" t="s">
        <v>76</v>
      </c>
      <c r="Q8" t="s">
        <v>77</v>
      </c>
    </row>
    <row r="9" ht="15">
      <c r="A9" t="s">
        <v>80</v>
      </c>
    </row>
    <row r="10" spans="1:17" ht="15">
      <c r="A10" t="s">
        <v>75</v>
      </c>
      <c r="D10" s="6">
        <v>5571</v>
      </c>
      <c r="H10" t="s">
        <v>11</v>
      </c>
      <c r="L10" s="6">
        <v>5571</v>
      </c>
      <c r="M10" t="s">
        <v>76</v>
      </c>
      <c r="Q10" t="s">
        <v>77</v>
      </c>
    </row>
    <row r="11" ht="15">
      <c r="A11" t="s">
        <v>81</v>
      </c>
    </row>
    <row r="12" spans="1:17" ht="15">
      <c r="A12" t="s">
        <v>75</v>
      </c>
      <c r="D12" s="6">
        <v>6713</v>
      </c>
      <c r="H12" t="s">
        <v>11</v>
      </c>
      <c r="L12" s="6">
        <v>6713</v>
      </c>
      <c r="M12" t="s">
        <v>82</v>
      </c>
      <c r="Q12" t="s">
        <v>77</v>
      </c>
    </row>
    <row r="13" ht="15">
      <c r="A13" t="s">
        <v>83</v>
      </c>
    </row>
    <row r="14" spans="1:17" ht="15">
      <c r="A14" t="s">
        <v>84</v>
      </c>
      <c r="D14" s="6">
        <v>3490891</v>
      </c>
      <c r="H14" t="s">
        <v>11</v>
      </c>
      <c r="L14" s="6">
        <v>3490891</v>
      </c>
      <c r="M14" s="9">
        <v>-6</v>
      </c>
      <c r="P14" s="10" t="s">
        <v>85</v>
      </c>
      <c r="Q14" s="10"/>
    </row>
    <row r="15" spans="1:17" ht="15">
      <c r="A15" t="s">
        <v>75</v>
      </c>
      <c r="D15" s="6">
        <v>35026</v>
      </c>
      <c r="L15" s="6">
        <v>35026</v>
      </c>
      <c r="M15" s="9">
        <v>-4</v>
      </c>
      <c r="Q15" t="s">
        <v>77</v>
      </c>
    </row>
    <row r="16" ht="15">
      <c r="A16" t="s">
        <v>86</v>
      </c>
    </row>
    <row r="17" spans="1:17" ht="15">
      <c r="A17" t="s">
        <v>75</v>
      </c>
      <c r="D17" s="6">
        <v>263315</v>
      </c>
      <c r="H17" s="6">
        <v>149348</v>
      </c>
      <c r="L17" s="6">
        <v>412663</v>
      </c>
      <c r="M17" t="s">
        <v>87</v>
      </c>
      <c r="Q17" t="s">
        <v>77</v>
      </c>
    </row>
    <row r="18" spans="1:8" ht="15">
      <c r="A18" t="s">
        <v>88</v>
      </c>
      <c r="H18" t="s">
        <v>11</v>
      </c>
    </row>
    <row r="19" spans="1:17" ht="15">
      <c r="A19" t="s">
        <v>84</v>
      </c>
      <c r="D19" s="6">
        <v>3571682</v>
      </c>
      <c r="L19" s="6">
        <v>3571682</v>
      </c>
      <c r="M19" s="9">
        <v>-6</v>
      </c>
      <c r="P19" s="10" t="s">
        <v>89</v>
      </c>
      <c r="Q19" s="10"/>
    </row>
    <row r="20" spans="1:17" ht="15">
      <c r="A20" t="s">
        <v>75</v>
      </c>
      <c r="D20" s="6">
        <v>171301</v>
      </c>
      <c r="H20" t="s">
        <v>11</v>
      </c>
      <c r="L20" s="6">
        <v>171301</v>
      </c>
      <c r="M20" s="9">
        <v>-4</v>
      </c>
      <c r="Q20" t="s">
        <v>77</v>
      </c>
    </row>
    <row r="21" ht="15">
      <c r="A21" t="s">
        <v>90</v>
      </c>
    </row>
    <row r="22" spans="1:17" ht="15">
      <c r="A22" t="s">
        <v>75</v>
      </c>
      <c r="D22" s="6">
        <v>3121</v>
      </c>
      <c r="H22" t="s">
        <v>11</v>
      </c>
      <c r="L22" s="6">
        <v>3121</v>
      </c>
      <c r="M22" t="s">
        <v>76</v>
      </c>
      <c r="Q22" t="s">
        <v>77</v>
      </c>
    </row>
    <row r="23" ht="15">
      <c r="A23" t="s">
        <v>91</v>
      </c>
    </row>
    <row r="24" spans="1:17" ht="15">
      <c r="A24" t="s">
        <v>75</v>
      </c>
      <c r="D24" s="6">
        <v>1100</v>
      </c>
      <c r="H24" t="s">
        <v>11</v>
      </c>
      <c r="L24" s="6">
        <v>1100</v>
      </c>
      <c r="M24" t="s">
        <v>76</v>
      </c>
      <c r="Q24" t="s">
        <v>77</v>
      </c>
    </row>
    <row r="25" ht="15">
      <c r="A25" t="s">
        <v>92</v>
      </c>
    </row>
    <row r="26" spans="1:17" ht="15">
      <c r="A26" t="s">
        <v>75</v>
      </c>
      <c r="D26" s="6">
        <v>1000</v>
      </c>
      <c r="H26" t="s">
        <v>11</v>
      </c>
      <c r="L26" s="6">
        <v>1000</v>
      </c>
      <c r="M26" t="s">
        <v>76</v>
      </c>
      <c r="Q26" t="s">
        <v>77</v>
      </c>
    </row>
    <row r="27" ht="15">
      <c r="A27" t="s">
        <v>93</v>
      </c>
    </row>
    <row r="28" spans="1:17" ht="15">
      <c r="A28" t="s">
        <v>75</v>
      </c>
      <c r="D28" s="6">
        <v>8303</v>
      </c>
      <c r="H28" t="s">
        <v>11</v>
      </c>
      <c r="L28" s="6">
        <v>8303</v>
      </c>
      <c r="M28" t="s">
        <v>82</v>
      </c>
      <c r="Q28" t="s">
        <v>77</v>
      </c>
    </row>
    <row r="29" ht="15">
      <c r="A29" t="s">
        <v>94</v>
      </c>
    </row>
    <row r="30" spans="1:17" ht="15">
      <c r="A30" t="s">
        <v>75</v>
      </c>
      <c r="D30" s="6">
        <v>78424</v>
      </c>
      <c r="H30" s="6">
        <v>102931</v>
      </c>
      <c r="L30" s="6">
        <v>181355</v>
      </c>
      <c r="M30" s="9">
        <v>-5</v>
      </c>
      <c r="Q30" t="s">
        <v>77</v>
      </c>
    </row>
    <row r="31" ht="15">
      <c r="A31" t="s">
        <v>95</v>
      </c>
    </row>
    <row r="32" spans="1:17" ht="15">
      <c r="A32" t="s">
        <v>75</v>
      </c>
      <c r="D32" s="6">
        <v>24216</v>
      </c>
      <c r="H32" s="6">
        <v>25210</v>
      </c>
      <c r="L32" s="6">
        <v>49426</v>
      </c>
      <c r="M32" s="9">
        <v>-5</v>
      </c>
      <c r="Q32" t="s">
        <v>77</v>
      </c>
    </row>
    <row r="33" ht="15">
      <c r="A33" t="s">
        <v>96</v>
      </c>
    </row>
    <row r="34" spans="1:17" ht="15">
      <c r="A34" t="s">
        <v>75</v>
      </c>
      <c r="D34" s="6">
        <v>24362</v>
      </c>
      <c r="H34" s="6">
        <v>0</v>
      </c>
      <c r="L34" s="6">
        <v>24362</v>
      </c>
      <c r="M34" s="9">
        <v>-5</v>
      </c>
      <c r="Q34" t="s">
        <v>77</v>
      </c>
    </row>
    <row r="35" ht="15">
      <c r="A35" t="s">
        <v>97</v>
      </c>
    </row>
    <row r="36" spans="1:17" ht="15">
      <c r="A36" t="s">
        <v>75</v>
      </c>
      <c r="D36" s="6">
        <v>20059</v>
      </c>
      <c r="H36" s="6">
        <v>43553</v>
      </c>
      <c r="L36" s="6">
        <v>63612</v>
      </c>
      <c r="M36" s="9">
        <v>-5</v>
      </c>
      <c r="Q36" t="s">
        <v>77</v>
      </c>
    </row>
    <row r="37" ht="15">
      <c r="A37" t="s">
        <v>98</v>
      </c>
    </row>
    <row r="38" spans="1:17" ht="15">
      <c r="A38" t="s">
        <v>75</v>
      </c>
      <c r="D38" s="6">
        <v>36110</v>
      </c>
      <c r="H38" s="6">
        <v>65243</v>
      </c>
      <c r="L38" s="6">
        <v>101353</v>
      </c>
      <c r="M38" s="9">
        <v>-5</v>
      </c>
      <c r="Q38" t="s">
        <v>77</v>
      </c>
    </row>
    <row r="39" ht="39.75" customHeight="1">
      <c r="A39" s="3" t="s">
        <v>99</v>
      </c>
    </row>
    <row r="40" spans="1:17" ht="15">
      <c r="A40" t="s">
        <v>84</v>
      </c>
      <c r="D40" s="6">
        <v>3897384</v>
      </c>
      <c r="L40" s="6">
        <v>3897384</v>
      </c>
      <c r="M40" t="s">
        <v>100</v>
      </c>
      <c r="P40" s="10" t="s">
        <v>101</v>
      </c>
      <c r="Q40" s="10"/>
    </row>
    <row r="41" spans="1:17" ht="15">
      <c r="A41" t="s">
        <v>75</v>
      </c>
      <c r="D41" s="6">
        <v>904243</v>
      </c>
      <c r="H41" s="6">
        <v>448442</v>
      </c>
      <c r="L41" s="6">
        <v>1352685</v>
      </c>
      <c r="M41" t="s">
        <v>102</v>
      </c>
      <c r="P41" s="10" t="s">
        <v>103</v>
      </c>
      <c r="Q41" s="10"/>
    </row>
  </sheetData>
  <sheetProtection selectLockedCells="1" selectUnlockedCells="1"/>
  <mergeCells count="8">
    <mergeCell ref="C2:D2"/>
    <mergeCell ref="G2:H2"/>
    <mergeCell ref="K2:L2"/>
    <mergeCell ref="O2:Q2"/>
    <mergeCell ref="P14:Q14"/>
    <mergeCell ref="P19:Q19"/>
    <mergeCell ref="P40:Q40"/>
    <mergeCell ref="P41:Q4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O9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3" width="8.7109375" style="0" customWidth="1"/>
    <col min="4" max="4" width="4.7109375" style="0" customWidth="1"/>
    <col min="5" max="14" width="8.7109375" style="0" customWidth="1"/>
    <col min="15" max="15" width="17.7109375" style="0" customWidth="1"/>
    <col min="16" max="16384" width="8.7109375" style="0" customWidth="1"/>
  </cols>
  <sheetData>
    <row r="2" spans="1:6" ht="15">
      <c r="A2" s="1" t="s">
        <v>104</v>
      </c>
      <c r="B2" s="1"/>
      <c r="C2" s="1"/>
      <c r="D2" s="1"/>
      <c r="E2" s="1"/>
      <c r="F2" s="1"/>
    </row>
    <row r="4" spans="1:15" ht="15">
      <c r="A4" t="s">
        <v>20</v>
      </c>
      <c r="C4" s="10" t="s">
        <v>105</v>
      </c>
      <c r="D4" s="10"/>
      <c r="G4" s="10" t="s">
        <v>106</v>
      </c>
      <c r="H4" s="10"/>
      <c r="K4" s="10" t="s">
        <v>107</v>
      </c>
      <c r="L4" s="10"/>
      <c r="O4" t="s">
        <v>108</v>
      </c>
    </row>
    <row r="5" spans="1:15" ht="15">
      <c r="A5" t="s">
        <v>109</v>
      </c>
      <c r="D5" t="s">
        <v>110</v>
      </c>
      <c r="G5" s="11">
        <v>900000</v>
      </c>
      <c r="H5" s="11"/>
      <c r="K5" s="11">
        <v>900000</v>
      </c>
      <c r="L5" s="11"/>
      <c r="O5" t="s">
        <v>111</v>
      </c>
    </row>
    <row r="6" spans="1:15" ht="15">
      <c r="A6" t="s">
        <v>112</v>
      </c>
      <c r="D6" t="s">
        <v>113</v>
      </c>
      <c r="G6" s="11">
        <v>442100</v>
      </c>
      <c r="H6" s="11"/>
      <c r="K6" s="11">
        <v>309470</v>
      </c>
      <c r="L6" s="11"/>
      <c r="O6" t="s">
        <v>114</v>
      </c>
    </row>
    <row r="7" spans="1:15" ht="15">
      <c r="A7" t="s">
        <v>115</v>
      </c>
      <c r="D7" t="s">
        <v>113</v>
      </c>
      <c r="G7" s="11">
        <v>500200</v>
      </c>
      <c r="H7" s="11"/>
      <c r="K7" s="11">
        <v>350140</v>
      </c>
      <c r="L7" s="11"/>
      <c r="O7" t="s">
        <v>114</v>
      </c>
    </row>
    <row r="8" spans="1:15" ht="15">
      <c r="A8" t="s">
        <v>116</v>
      </c>
      <c r="D8" t="s">
        <v>113</v>
      </c>
      <c r="G8" s="11">
        <v>441400</v>
      </c>
      <c r="H8" s="11"/>
      <c r="K8" s="11">
        <v>308980</v>
      </c>
      <c r="L8" s="11"/>
      <c r="O8" t="s">
        <v>114</v>
      </c>
    </row>
    <row r="9" spans="1:15" ht="15">
      <c r="A9" t="s">
        <v>117</v>
      </c>
      <c r="D9" t="s">
        <v>113</v>
      </c>
      <c r="G9" s="11">
        <v>450200</v>
      </c>
      <c r="H9" s="11"/>
      <c r="K9" s="11">
        <v>315140</v>
      </c>
      <c r="L9" s="11"/>
      <c r="O9" t="s">
        <v>114</v>
      </c>
    </row>
  </sheetData>
  <sheetProtection selectLockedCells="1" selectUnlockedCells="1"/>
  <mergeCells count="14">
    <mergeCell ref="A2:F2"/>
    <mergeCell ref="C4:D4"/>
    <mergeCell ref="G4:H4"/>
    <mergeCell ref="K4:L4"/>
    <mergeCell ref="G5:H5"/>
    <mergeCell ref="K5:L5"/>
    <mergeCell ref="G6:H6"/>
    <mergeCell ref="K6:L6"/>
    <mergeCell ref="G7:H7"/>
    <mergeCell ref="K7:L7"/>
    <mergeCell ref="G8:H8"/>
    <mergeCell ref="K8:L8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4" width="8.7109375" style="0" customWidth="1"/>
    <col min="5" max="5" width="10.7109375" style="0" customWidth="1"/>
    <col min="6" max="6" width="6.7109375" style="0" customWidth="1"/>
    <col min="7" max="7" width="8.7109375" style="0" customWidth="1"/>
    <col min="8" max="8" width="3.7109375" style="0" customWidth="1"/>
    <col min="9" max="16384" width="8.7109375" style="0" customWidth="1"/>
  </cols>
  <sheetData>
    <row r="2" spans="1:9" ht="15">
      <c r="A2" s="10" t="s">
        <v>118</v>
      </c>
      <c r="B2" s="10"/>
      <c r="C2" s="10"/>
      <c r="D2" s="10"/>
      <c r="E2" s="10"/>
      <c r="F2" s="10"/>
      <c r="G2" s="10"/>
      <c r="H2" s="10"/>
      <c r="I2" s="10"/>
    </row>
    <row r="3" spans="1:9" ht="15">
      <c r="A3" t="s">
        <v>119</v>
      </c>
      <c r="C3" s="1" t="s">
        <v>120</v>
      </c>
      <c r="D3" s="1"/>
      <c r="E3" s="1"/>
      <c r="H3" s="10" t="s">
        <v>121</v>
      </c>
      <c r="I3" s="10"/>
    </row>
    <row r="4" spans="3:6" ht="15">
      <c r="C4" t="s">
        <v>122</v>
      </c>
      <c r="E4" s="12">
        <v>4.36</v>
      </c>
      <c r="F4">
        <f>50%</f>
        <v>0</v>
      </c>
    </row>
    <row r="5" spans="1:8" ht="15">
      <c r="A5" t="s">
        <v>123</v>
      </c>
      <c r="C5" t="s">
        <v>124</v>
      </c>
      <c r="E5" s="12">
        <v>5.45</v>
      </c>
      <c r="F5">
        <f>100%</f>
        <v>0</v>
      </c>
      <c r="H5" t="s">
        <v>125</v>
      </c>
    </row>
    <row r="6" spans="3:6" ht="15">
      <c r="C6" t="s">
        <v>126</v>
      </c>
      <c r="E6" t="s">
        <v>127</v>
      </c>
      <c r="F6">
        <f>200%</f>
        <v>0</v>
      </c>
    </row>
    <row r="7" spans="3:6" ht="15">
      <c r="C7" t="s">
        <v>122</v>
      </c>
      <c r="E7" t="s">
        <v>128</v>
      </c>
      <c r="F7">
        <f>50%</f>
        <v>0</v>
      </c>
    </row>
    <row r="8" spans="1:8" ht="15">
      <c r="A8" t="s">
        <v>129</v>
      </c>
      <c r="C8" t="s">
        <v>124</v>
      </c>
      <c r="E8" t="s">
        <v>130</v>
      </c>
      <c r="F8">
        <f>100%</f>
        <v>0</v>
      </c>
      <c r="H8" t="s">
        <v>131</v>
      </c>
    </row>
    <row r="9" spans="3:6" ht="15">
      <c r="C9" t="s">
        <v>126</v>
      </c>
      <c r="E9" t="s">
        <v>132</v>
      </c>
      <c r="F9">
        <f>200%</f>
        <v>0</v>
      </c>
    </row>
  </sheetData>
  <sheetProtection selectLockedCells="1" selectUnlockedCells="1"/>
  <mergeCells count="3">
    <mergeCell ref="A2:I2"/>
    <mergeCell ref="C3:E3"/>
    <mergeCell ref="H3:I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4" width="8.7109375" style="0" customWidth="1"/>
    <col min="5" max="5" width="10.7109375" style="0" customWidth="1"/>
    <col min="6" max="6" width="6.7109375" style="0" customWidth="1"/>
    <col min="7" max="7" width="8.7109375" style="0" customWidth="1"/>
    <col min="8" max="8" width="6.7109375" style="0" customWidth="1"/>
    <col min="9" max="9" width="8.7109375" style="0" customWidth="1"/>
    <col min="10" max="10" width="10.7109375" style="0" customWidth="1"/>
    <col min="11" max="12" width="8.7109375" style="0" customWidth="1"/>
    <col min="13" max="16384" width="8.7109375" style="0" customWidth="1"/>
  </cols>
  <sheetData>
    <row r="2" spans="1:6" ht="15">
      <c r="A2" s="1" t="s">
        <v>118</v>
      </c>
      <c r="B2" s="1"/>
      <c r="C2" s="1"/>
      <c r="D2" s="1"/>
      <c r="E2" s="1"/>
      <c r="F2" s="1"/>
    </row>
    <row r="4" spans="10:12" ht="15">
      <c r="J4" s="10" t="s">
        <v>133</v>
      </c>
      <c r="K4" s="10"/>
      <c r="L4" s="10"/>
    </row>
    <row r="5" spans="1:12" ht="15">
      <c r="A5" t="s">
        <v>119</v>
      </c>
      <c r="E5" t="s">
        <v>120</v>
      </c>
      <c r="H5" t="s">
        <v>121</v>
      </c>
      <c r="J5" t="s">
        <v>134</v>
      </c>
      <c r="L5" t="s">
        <v>135</v>
      </c>
    </row>
    <row r="6" spans="3:6" ht="15">
      <c r="C6" t="s">
        <v>122</v>
      </c>
      <c r="E6" s="12">
        <v>4.36</v>
      </c>
      <c r="F6">
        <f>50%</f>
        <v>0</v>
      </c>
    </row>
    <row r="7" spans="1:12" ht="15">
      <c r="A7" t="s">
        <v>123</v>
      </c>
      <c r="C7" t="s">
        <v>124</v>
      </c>
      <c r="E7" s="12">
        <v>5.45</v>
      </c>
      <c r="F7">
        <f>100%</f>
        <v>0</v>
      </c>
      <c r="H7" t="s">
        <v>125</v>
      </c>
      <c r="J7" s="12">
        <v>5.46</v>
      </c>
      <c r="L7" t="s">
        <v>136</v>
      </c>
    </row>
    <row r="8" spans="3:6" ht="15">
      <c r="C8" t="s">
        <v>126</v>
      </c>
      <c r="E8" t="s">
        <v>127</v>
      </c>
      <c r="F8">
        <f>200%</f>
        <v>0</v>
      </c>
    </row>
    <row r="9" spans="3:6" ht="15">
      <c r="C9" t="s">
        <v>122</v>
      </c>
      <c r="E9" t="s">
        <v>128</v>
      </c>
      <c r="F9">
        <f>50%</f>
        <v>0</v>
      </c>
    </row>
    <row r="10" spans="1:12" ht="15">
      <c r="A10" t="s">
        <v>129</v>
      </c>
      <c r="C10" t="s">
        <v>124</v>
      </c>
      <c r="E10" t="s">
        <v>130</v>
      </c>
      <c r="F10">
        <f>100%</f>
        <v>0</v>
      </c>
      <c r="H10" t="s">
        <v>131</v>
      </c>
      <c r="J10" t="s">
        <v>137</v>
      </c>
      <c r="L10" t="s">
        <v>138</v>
      </c>
    </row>
    <row r="11" spans="3:6" ht="15">
      <c r="C11" t="s">
        <v>126</v>
      </c>
      <c r="E11" t="s">
        <v>132</v>
      </c>
      <c r="F11">
        <f>200%</f>
        <v>0</v>
      </c>
    </row>
    <row r="12" spans="7:12" ht="15">
      <c r="G12" s="10" t="s">
        <v>139</v>
      </c>
      <c r="H12" s="10"/>
      <c r="I12" s="10"/>
      <c r="J12" s="10"/>
      <c r="L12" s="2" t="s">
        <v>140</v>
      </c>
    </row>
  </sheetData>
  <sheetProtection selectLockedCells="1" selectUnlockedCells="1"/>
  <mergeCells count="3">
    <mergeCell ref="A2:F2"/>
    <mergeCell ref="J4:L4"/>
    <mergeCell ref="G12:J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2020-06-08T13:29:53Z</dcterms:created>
  <dcterms:modified xsi:type="dcterms:W3CDTF">2020-06-08T13:29:53Z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