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annual compensation" sheetId="1" r:id="rId1"/>
    <sheet name="director compensation" sheetId="2" r:id="rId2"/>
    <sheet name="director compensation-1" sheetId="3" r:id="rId3"/>
    <sheet name="annual shortterm incentive" sheetId="4" r:id="rId4"/>
    <sheet name="enterprise and business le" sheetId="5" r:id="rId5"/>
    <sheet name="enterprise level measures" sheetId="6" r:id="rId6"/>
    <sheet name="business level measures" sheetId="7" r:id="rId7"/>
    <sheet name="shortterm incentive payout" sheetId="8" r:id="rId8"/>
    <sheet name="this change is intended to" sheetId="9" r:id="rId9"/>
    <sheet name="this change is intended to-1" sheetId="10" r:id="rId10"/>
    <sheet name="this change is intended to-2" sheetId="11" r:id="rId11"/>
    <sheet name="this change is intended to-3" sheetId="12" r:id="rId12"/>
    <sheet name="performance share grant de" sheetId="13" r:id="rId13"/>
    <sheet name="performance share grant pa" sheetId="14" r:id="rId14"/>
    <sheet name="impact to shares received" sheetId="15" r:id="rId15"/>
    <sheet name="summary compensation" sheetId="16" r:id="rId16"/>
    <sheet name="summary compensation-1" sheetId="17" r:id="rId17"/>
    <sheet name="grants of planbased awards" sheetId="18" r:id="rId18"/>
    <sheet name="outstanding equity awards" sheetId="19" r:id="rId19"/>
    <sheet name="outstanding equity awards -1" sheetId="20" r:id="rId20"/>
    <sheet name="option exercises and stock" sheetId="21" r:id="rId21"/>
    <sheet name="pension benefits in fiscal" sheetId="22" r:id="rId22"/>
    <sheet name="nonqualified deferred comp" sheetId="23" r:id="rId23"/>
    <sheet name="postemployment and change" sheetId="24" r:id="rId24"/>
    <sheet name="five percent owners of com" sheetId="25" r:id="rId25"/>
    <sheet name="all directors are in compl" sheetId="26" r:id="rId26"/>
  </sheets>
  <definedNames/>
  <calcPr fullCalcOnLoad="1"/>
</workbook>
</file>

<file path=xl/sharedStrings.xml><?xml version="1.0" encoding="utf-8"?>
<sst xmlns="http://schemas.openxmlformats.org/spreadsheetml/2006/main" count="755" uniqueCount="353">
  <si>
    <t>Annual Compensation</t>
  </si>
  <si>
    <t>Compensation Component</t>
  </si>
  <si>
    <t>Payment or Value of Equity</t>
  </si>
  <si>
    <t>Board Service</t>
  </si>
  <si>
    <t>Annual Board Retainer</t>
  </si>
  <si>
    <t>Annual Restricted Share Grant(1)</t>
  </si>
  <si>
    <t>Lead Director Retainer</t>
  </si>
  <si>
    <t>Committee Service</t>
  </si>
  <si>
    <t>Committee Annual Retainer</t>
  </si>
  <si>
    <t>Chair</t>
  </si>
  <si>
    <t>Member</t>
  </si>
  <si>
    <t>Audit Committee</t>
  </si>
  <si>
    <t>Compensation Committee</t>
  </si>
  <si>
    <t>Finance Committee</t>
  </si>
  <si>
    <t>NCGC Committee</t>
  </si>
  <si>
    <t>Board/Committee Meeting Fees</t>
  </si>
  <si>
    <t>None</t>
  </si>
  <si>
    <t>Discretionary Fee(2)</t>
  </si>
  <si>
    <t>Upon NCGC recommendation and consent of the Chairman of the Board,
    fees commensurate with any activities performed outside the scope of normal Board and Committee service, at the Company’s
    request.</t>
  </si>
  <si>
    <t>Director Compensation</t>
  </si>
  <si>
    <t>Name(1)</t>
  </si>
  <si>
    <t>Fees Earned
or Paid in Cash(2)
($)</t>
  </si>
  <si>
    <t>Stock Awards(3)
($)</t>
  </si>
  <si>
    <t>All Other
Compensation(4)
($)</t>
  </si>
  <si>
    <t>Total
($)</t>
  </si>
  <si>
    <t>Carlos M. Cardoso</t>
  </si>
  <si>
    <t>Anthony J. Guzzi</t>
  </si>
  <si>
    <t>Neal J. Keating</t>
  </si>
  <si>
    <t>Bonnie C. Lind</t>
  </si>
  <si>
    <t>John F. Malloy</t>
  </si>
  <si>
    <t>Judith F. Marks</t>
  </si>
  <si>
    <t>John G. Russell</t>
  </si>
  <si>
    <t>Steven R. Shawley</t>
  </si>
  <si>
    <t>Richard J. Swift</t>
  </si>
  <si>
    <t>—</t>
  </si>
  <si>
    <t>Name</t>
  </si>
  <si>
    <t>Aggregate No. of Stock Units
  Held at Year End
  (#)</t>
  </si>
  <si>
    <t>Aggregate No. of Restricted
  Stock Units Held at Year End
  (#)</t>
  </si>
  <si>
    <t>Richard J. Swift(1)</t>
  </si>
  <si>
    <t>Annual Short-term Incentive Targets</t>
  </si>
  <si>
    <t>Annual
    Bonus Target/2019 Pro-ration</t>
  </si>
  <si>
    <t>NEO</t>
  </si>
  <si>
    <t>(if
    applicable)</t>
  </si>
  <si>
    <t>Comment</t>
  </si>
  <si>
    <t>David G. Nord</t>
  </si>
  <si>
    <t>125%</t>
  </si>
  <si>
    <t>William R. Sperry</t>
  </si>
  <si>
    <t>85%</t>
  </si>
  <si>
    <t>Gerben W. Bakker</t>
  </si>
  <si>
    <t>90%/86%</t>
  </si>
  <si>
    <t>Target changed from 80% to 90% when promoted to President
    and COO role effective June, 2019.</t>
  </si>
  <si>
    <t>Allan J. Connolly</t>
  </si>
  <si>
    <t>75%/63%</t>
  </si>
  <si>
    <t>Target changed from 50% to 75% when promoted to Group President
    role effective July, 2019.</t>
  </si>
  <si>
    <t>Katherine A. Lane</t>
  </si>
  <si>
    <t>55%/53%</t>
  </si>
  <si>
    <t>Target changed from 50% to 55% when promoted to General
    Counsel role effective June, 2019.</t>
  </si>
  <si>
    <t>Enterprise and Business Level Measures</t>
  </si>
  <si>
    <t>Enterprise Metrics</t>
  </si>
  <si>
    <t>Threshold</t>
  </si>
  <si>
    <t>Target</t>
  </si>
  <si>
    <t>Max</t>
  </si>
  <si>
    <t>Earnings Per Share (65% weighting)</t>
  </si>
  <si>
    <t>Payout Factor</t>
  </si>
  <si>
    <t>50%</t>
  </si>
  <si>
    <t>100%</t>
  </si>
  <si>
    <t>200%</t>
  </si>
  <si>
    <t>Free Cash Flow (35% weighting)</t>
  </si>
  <si>
    <t>$356M</t>
  </si>
  <si>
    <t>$445M</t>
  </si>
  <si>
    <t>$534M</t>
  </si>
  <si>
    <t>Enterprise Level Measures</t>
  </si>
  <si>
    <t>Metric</t>
  </si>
  <si>
    <t>Perf vs. Target</t>
  </si>
  <si>
    <t>Payout %</t>
  </si>
  <si>
    <t>EPS</t>
  </si>
  <si>
    <t>101%</t>
  </si>
  <si>
    <t>112%</t>
  </si>
  <si>
    <t>FCF</t>
  </si>
  <si>
    <t>111%</t>
  </si>
  <si>
    <t>157%</t>
  </si>
  <si>
    <t>Blended Payout for Enterprise Financial Metrics</t>
  </si>
  <si>
    <t>128%</t>
  </si>
  <si>
    <t>Business Level Measures</t>
  </si>
  <si>
    <t>Perf
    vs. Target</t>
  </si>
  <si>
    <t>Payout
    %</t>
  </si>
  <si>
    <t>OP</t>
  </si>
  <si>
    <t>112% (% vs. PY)</t>
  </si>
  <si>
    <t>104%</t>
  </si>
  <si>
    <t>122%</t>
  </si>
  <si>
    <t>OCF</t>
  </si>
  <si>
    <t>118% (% of OP)</t>
  </si>
  <si>
    <t>160%</t>
  </si>
  <si>
    <t>Blended
    Payout for Business Level Financial Metrics</t>
  </si>
  <si>
    <t>136%</t>
  </si>
  <si>
    <t>Short-term Incentive Payout</t>
  </si>
  <si>
    <t>Performance Measures/Results</t>
  </si>
  <si>
    <t>EPS
    and Free
Cash Flow
(Enterprise Level)</t>
  </si>
  <si>
    <t>Operating
    Profit and
Operating Cash Flow
(Business Level)</t>
  </si>
  <si>
    <t>Strategic
Objectives
(Individual)</t>
  </si>
  <si>
    <t>Total
Composite
Payout</t>
  </si>
  <si>
    <t>STI Target
($)</t>
  </si>
  <si>
    <t>STI Award
($)</t>
  </si>
  <si>
    <t>115%</t>
  </si>
  <si>
    <t>126%</t>
  </si>
  <si>
    <t>136% / 124%</t>
  </si>
  <si>
    <t>This change is intended to align all of Hubbells compensation discussions with its executives to the first quarter of the calendar year, and therefore maximize our pay for performance approach.</t>
  </si>
  <si>
    <t>2019 Summary Compensation Table Values</t>
  </si>
  <si>
    <t>2019 “Normalized”
Compensation</t>
  </si>
  <si>
    <t>Named
    Executive Officer</t>
  </si>
  <si>
    <t>Salary ($)</t>
  </si>
  <si>
    <t>Short-term
Incentive ($)</t>
  </si>
  <si>
    <t>Long-term
Incentive ($)</t>
  </si>
  <si>
    <t>Total
Compensation</t>
  </si>
  <si>
    <t>Long-term
Incentive
($)</t>
  </si>
  <si>
    <t>Grant Date</t>
  </si>
  <si>
    <t>Performance
Period</t>
  </si>
  <si>
    <t>Program Metrics</t>
  </si>
  <si>
    <t>Status</t>
  </si>
  <si>
    <t>See Page(s)</t>
  </si>
  <si>
    <t>Feb. 2020</t>
  </si>
  <si>
    <t>2020 – 2022</t>
  </si>
  <si>
    <t>Relative Sales Growth Operating Profit Margin Trade Working Capital % of Sales Relative TSR Modifier</t>
  </si>
  <si>
    <t>Pending end of performance period</t>
  </si>
  <si>
    <t>50-51</t>
  </si>
  <si>
    <t>Dec. 2018</t>
  </si>
  <si>
    <t>2019 – 2021</t>
  </si>
  <si>
    <t>Same as above (targets evaluated for each performance period per the below)</t>
  </si>
  <si>
    <t>Dec. 2017</t>
  </si>
  <si>
    <t>2018 – 2020</t>
  </si>
  <si>
    <t>Sales Growth/Net Income Margin Relative TSR</t>
  </si>
  <si>
    <t>Dec. 2016</t>
  </si>
  <si>
    <t>2017 – 2019</t>
  </si>
  <si>
    <t>Pending finalization of performance shares vested per performance in February 2020</t>
  </si>
  <si>
    <t>OPERATING PROFIT MARGIN</t>
  </si>
  <si>
    <t>2020 - 2022</t>
  </si>
  <si>
    <t>2019 - 2021</t>
  </si>
  <si>
    <t>Payout</t>
  </si>
  <si>
    <t>16%</t>
  </si>
  <si>
    <t>15.5%</t>
  </si>
  <si>
    <t>14.5%</t>
  </si>
  <si>
    <t>14%</t>
  </si>
  <si>
    <t>13%</t>
  </si>
  <si>
    <t>12.5%</t>
  </si>
  <si>
    <t>No Payout</t>
  </si>
  <si>
    <t>&lt; 13%</t>
  </si>
  <si>
    <t>&lt; 12.5%</t>
  </si>
  <si>
    <t>0%</t>
  </si>
  <si>
    <t>TRADE WORKING CAPITAL (as % of sales)</t>
  </si>
  <si>
    <t>18.5%</t>
  </si>
  <si>
    <t>19%</t>
  </si>
  <si>
    <t>19.5%</t>
  </si>
  <si>
    <t>20%</t>
  </si>
  <si>
    <t>20.5%</t>
  </si>
  <si>
    <t>&gt; 20%</t>
  </si>
  <si>
    <t>&gt; 20.5%</t>
  </si>
  <si>
    <t>TSR MODIFIER</t>
  </si>
  <si>
    <t>Relative TSR Percentile</t>
  </si>
  <si>
    <t>X 150%</t>
  </si>
  <si>
    <t>&gt; 80th</t>
  </si>
  <si>
    <t>X 120%</t>
  </si>
  <si>
    <t>25th - 75th</t>
  </si>
  <si>
    <t>X 100%</t>
  </si>
  <si>
    <t>20th - 80th</t>
  </si>
  <si>
    <t>&lt; or = 25th</t>
  </si>
  <si>
    <t>X 50%</t>
  </si>
  <si>
    <t>&lt; 20th</t>
  </si>
  <si>
    <t>X 80%</t>
  </si>
  <si>
    <t>Performance Share Grant Design (2017 and 2018 Grants)</t>
  </si>
  <si>
    <t>Performance Measures</t>
  </si>
  <si>
    <t>Weight</t>
  </si>
  <si>
    <t>Performance Range</t>
  </si>
  <si>
    <t>Total Shareholder Return (TSR)</t>
  </si>
  <si>
    <t>S&amp;P Capital Goods 900</t>
  </si>
  <si>
    <t>&gt; 80th percentile
    of Index</t>
  </si>
  <si>
    <t>At 50th percentile of Index</t>
  </si>
  <si>
    <t>Relative Sales Growth(1)</t>
  </si>
  <si>
    <t>At 35th percentile
    of Index</t>
  </si>
  <si>
    <t>&lt; 35th percentile of Index</t>
  </si>
  <si>
    <t>Performance Share Grant Payout (2016 Grant)</t>
  </si>
  <si>
    <t>Target for
100% Payout</t>
  </si>
  <si>
    <t>Actual Performance</t>
  </si>
  <si>
    <t>FINAL PAYOUT</t>
  </si>
  <si>
    <t>Relative TSR</t>
  </si>
  <si>
    <t>50th percentile</t>
  </si>
  <si>
    <t>42nd percentile</t>
  </si>
  <si>
    <t>72%</t>
  </si>
  <si>
    <t>Projected Relative Sales Growth**</t>
  </si>
  <si>
    <t>61st percentile</t>
  </si>
  <si>
    <t>179%</t>
  </si>
  <si>
    <t>143%</t>
  </si>
  <si>
    <t>Net Income Margin (modifier)</t>
  </si>
  <si>
    <t>9.00%</t>
  </si>
  <si>
    <t>8.20%</t>
  </si>
  <si>
    <t>80%</t>
  </si>
  <si>
    <t>BLENDED PAYOUT ACROSS PERFORMANCE SHARES</t>
  </si>
  <si>
    <t>108%</t>
  </si>
  <si>
    <t>IMPACT TO SHARES RECEIVED  TSR</t>
  </si>
  <si>
    <t>Target Shares (Dec 2016)</t>
  </si>
  <si>
    <t>Final Shares (Feb 2020)</t>
  </si>
  <si>
    <t>William S. Sperry</t>
  </si>
  <si>
    <t>Summary Compensation</t>
  </si>
  <si>
    <t>Named Executive
Officer</t>
  </si>
  <si>
    <t>Year</t>
  </si>
  <si>
    <t>Salary
     ($)</t>
  </si>
  <si>
    <t>Stock 
    Awards(2) 
    ($)</t>
  </si>
  <si>
    <t>Option 
    Awards(2) 
    ($)</t>
  </si>
  <si>
    <t>Non-Equity 
    Incentive Plan 
    Compensation(3) 
    ($)</t>
  </si>
  <si>
    <t>Change in 
    Pension 
    Value and 
    Nonqualified 
    Deferred 
    Compensation 
Plan Earnings(4) 
    ($)</t>
  </si>
  <si>
    <t>All Other 
    Compensation(5) 
    ($)</t>
  </si>
  <si>
    <t>Total
     ($)</t>
  </si>
  <si>
    <t>Chairman and</t>
  </si>
  <si>
    <t>Chief Executive Officer</t>
  </si>
  <si>
    <t>Executive</t>
  </si>
  <si>
    <t>Vice President,
Chief Financial Officer 
and Treasurer</t>
  </si>
  <si>
    <t>President and</t>
  </si>
  <si>
    <t>Chief Operating Officer</t>
  </si>
  <si>
    <t>Allan J. Connolly(1)</t>
  </si>
  <si>
    <t>Group President,</t>
  </si>
  <si>
    <t>Power Systems</t>
  </si>
  <si>
    <t>Katherine A. Lane(1)</t>
  </si>
  <si>
    <t>Vice President,
General Counsel and
Secretary</t>
  </si>
  <si>
    <t>Retention(a)
    ($)</t>
  </si>
  <si>
    <t>Perquisites(b)
    ($)</t>
  </si>
  <si>
    <t>Retirement Plan
    Contributions(c)
    ($)</t>
  </si>
  <si>
    <t>Total
    ($)</t>
  </si>
  <si>
    <t>Grants of Plan-Based Awards in Fiscal Year 2019</t>
  </si>
  <si>
    <t>Est. Future Payouts Under Non-Equity Incentive Plan Awards(1)</t>
  </si>
  <si>
    <t>All Other
Stock
Awards:</t>
  </si>
  <si>
    <t>All Other
Option
Awards:</t>
  </si>
  <si>
    <t>Exercise</t>
  </si>
  <si>
    <t>Closing</t>
  </si>
  <si>
    <t>Grant
Date Fair</t>
  </si>
  <si>
    <t>Type of
Award</t>
  </si>
  <si>
    <t>Grant
Date</t>
  </si>
  <si>
    <t>Threshold
($)</t>
  </si>
  <si>
    <t>Target
($)</t>
  </si>
  <si>
    <t>Max
($)</t>
  </si>
  <si>
    <t>Number of
Shares of
Stock or
Units(2)
(#)</t>
  </si>
  <si>
    <t>Number
of Shares
Underlying
Options(2)
(#)</t>
  </si>
  <si>
    <t>or Base
Price of
Option
Awards(3)
($/Sh)</t>
  </si>
  <si>
    <t>Stock
Price of
Option
Awards
($/Sh)</t>
  </si>
  <si>
    <t>Value of
Stock and
Option
Awards(4) 
($)</t>
  </si>
  <si>
    <t>STI</t>
  </si>
  <si>
    <t>02/14/19</t>
  </si>
  <si>
    <t>RS</t>
  </si>
  <si>
    <t>07/01/19</t>
  </si>
  <si>
    <t>SAR</t>
  </si>
  <si>
    <t>Outstanding Equity Awards at 2019 Fiscal Year End</t>
  </si>
  <si>
    <t>Option Awards(1)</t>
  </si>
  <si>
    <t>Stock Awards</t>
  </si>
  <si>
    <t>Grant Date</t>
  </si>
  <si>
    <t>No. of
 Securities
 Underlying
    Unexercised
 Options
    Exercisable
 (#)</t>
  </si>
  <si>
    <t>No. of
 Securities
 Underlying
    Unexercised
 Options
    Unexercisable
 (#)</t>
  </si>
  <si>
    <t>Option
    Exercise
    Price
    ($)</t>
  </si>
  <si>
    <t>Option
    Expiration
    Date</t>
  </si>
  <si>
    <t>No. of
 Shares
 or Units
 of Stock
 that
    have not
 Vested(2)
    (#)</t>
  </si>
  <si>
    <t>Market
    Value of
 Shares or
 Units that
    have not
    Vested(3)
    ($)</t>
  </si>
  <si>
    <t>Equity
    Incentive
    Plan Awards:
    No. of
    Unearned
    Shares, Units,
    or other
    Rights that
    have not
    Vested(4)
    (#)</t>
  </si>
  <si>
    <t>Equity
    Incentive
    Plan Awards:
    Market or
    Payout Value
    of Unearned
    Shares Units or
    other Rights
    that have not
    Vested(5)
    ($)</t>
  </si>
  <si>
    <t>David G.</t>
  </si>
  <si>
    <t>12/4/2012</t>
  </si>
  <si>
    <t>12/4/2022</t>
  </si>
  <si>
    <t>Nord</t>
  </si>
  <si>
    <t>12/10/2013</t>
  </si>
  <si>
    <t>12/10/2023</t>
  </si>
  <si>
    <t>12/2/2014</t>
  </si>
  <si>
    <t>12/2/2024</t>
  </si>
  <si>
    <t>12/8/2015</t>
  </si>
  <si>
    <t>12/8/2025</t>
  </si>
  <si>
    <t>12/6/2016</t>
  </si>
  <si>
    <t>12/6/2026</t>
  </si>
  <si>
    <t>12/5/2017</t>
  </si>
  <si>
    <t>12/5/2027</t>
  </si>
  <si>
    <t>12/14/2018</t>
  </si>
  <si>
    <t>12/14/2028</t>
  </si>
  <si>
    <t>William R.</t>
  </si>
  <si>
    <t>Sperry</t>
  </si>
  <si>
    <t>7/1/2019</t>
  </si>
  <si>
    <t>7/1/2029</t>
  </si>
  <si>
    <t>Gerben W.</t>
  </si>
  <si>
    <t>12/5/2011</t>
  </si>
  <si>
    <t>12/5/2021</t>
  </si>
  <si>
    <t>Bakker</t>
  </si>
  <si>
    <t>2/1/2014</t>
  </si>
  <si>
    <t>2/1/2024</t>
  </si>
  <si>
    <t>Allan J.</t>
  </si>
  <si>
    <t>2/8/2018</t>
  </si>
  <si>
    <t>Connolly</t>
  </si>
  <si>
    <t>Katherine A.</t>
  </si>
  <si>
    <t>7/1/2017</t>
  </si>
  <si>
    <t>7/1/2027</t>
  </si>
  <si>
    <t>Lane</t>
  </si>
  <si>
    <t>The Market Value of Shares or Units that have not Vested is based upon the closing market price of the Company’s
    Common Stock on December 31, 2019 of $147.82.</t>
  </si>
  <si>
    <t>The Equity Incentive Plan Awards column reflects performance shares granted on the following dates and terms for the
    performance periods noted: 12/14/18 - Vest based on achievement of each of three measures as described in the “Performance
    Share Awards” section on page 50 at the end of a three-year performance period (1/1/19 - 12/31/21), as adjusted based
    on TSR performance. 12/05/17 and 12/06/16 - Vest based on two equally weighted measures as described in the “Performance
    Share Awards” section on page 52 at the end of a three-year performance period (1/1/18 - 12/31/20 and 1/1/17 - 12/31/19,
    respectively).</t>
  </si>
  <si>
    <t>The Market or Payout Value of Unearned Shares, Units or Other Rights that have not Vested column is based upon the
    closing market price of the Company’s Common Stock on December 31, 2019 of $147.82.</t>
  </si>
  <si>
    <t>Option Exercises and Stock Vested During Fiscal Year 2019</t>
  </si>
  <si>
    <t>No. of Shares
    Acquired on
    Exercise
    (#)</t>
  </si>
  <si>
    <t>Value Realized
    Upon Exercise
    ($)</t>
  </si>
  <si>
    <t>No. of Shares
    Acquired on
    Vesting
    (#)</t>
  </si>
  <si>
    <t>Value
    Realized
    Upon Vesting
    ($)</t>
  </si>
  <si>
    <t>Pension Benefits in Fiscal Year 2019</t>
  </si>
  <si>
    <t>Plan Name</t>
  </si>
  <si>
    <t>No. of Years
Credited Service
(#)</t>
  </si>
  <si>
    <t>Present Value of
Accumulated Benefit(1)
($)</t>
  </si>
  <si>
    <t>Payments During
the Last Fiscal Year
($)</t>
  </si>
  <si>
    <t>Executive Plan</t>
  </si>
  <si>
    <t>DB Plan</t>
  </si>
  <si>
    <t>DB Restoration Plan</t>
  </si>
  <si>
    <t>Non-Qualified Deferred Compensation in Fiscal Year 2019</t>
  </si>
  <si>
    <t>Executive
Contributions 
in 2019(1)
($)</t>
  </si>
  <si>
    <t>Registrant
Contributions 
in 2019(2)
($)</t>
  </si>
  <si>
    <t>Aggregate
Earnings in
Last FY(3)
($)</t>
  </si>
  <si>
    <t>Aggregate
Withdrawals/
Distributions
($)</t>
  </si>
  <si>
    <t>Aggregate
Balance at
12/31/19(4)
($)</t>
  </si>
  <si>
    <t>Post-Employment and Change in Control Payment Table</t>
  </si>
  <si>
    <t>Severance(1)
($)</t>
  </si>
  <si>
    <t>Equity
    Awards with
 Accelerated Vesting(2)(3)
($)</t>
  </si>
  <si>
    <t>Pension
Benefits(4)
 ($)</t>
  </si>
  <si>
    <t>Welfare
Benefits(5)
 ($)</t>
  </si>
  <si>
    <t>Total
 ($)</t>
  </si>
  <si>
    <t>Death</t>
  </si>
  <si>
    <t>Disability(6)</t>
  </si>
  <si>
    <t>Involuntary
    Termination(7)</t>
  </si>
  <si>
    <t>Retirement(8)</t>
  </si>
  <si>
    <t>Change
    in Control and Involuntary Termination(9),(10),(11)</t>
  </si>
  <si>
    <t>Change in Control and Involuntary Termination(9),(10),(11)</t>
  </si>
  <si>
    <t>Disability</t>
  </si>
  <si>
    <t>Involuntary Termination(7)</t>
  </si>
  <si>
    <t>Five Percent Owners Of Company Stock</t>
  </si>
  <si>
    <t>Title of Class</t>
  </si>
  <si>
    <t>Name and Address of Beneficial Owner</t>
  </si>
  <si>
    <t>Amount and Nature of 
Beneficial Ownership</t>
  </si>
  <si>
    <t>Percent
    of Class</t>
  </si>
  <si>
    <t>Common Stock</t>
  </si>
  <si>
    <t>BlackRock, Inc. 
55 East 52nd Street 
New York, New
    York 10055</t>
  </si>
  <si>
    <t>12.1%</t>
  </si>
  <si>
    <t>The Vanguard Group 
100 Vanguard Blvd. 
Malvern, Pennsylvania 19355</t>
  </si>
  <si>
    <t>10.7%</t>
  </si>
  <si>
    <t>American Century Investment Management, Inc. 
4500 Main Street, 9th
    Floor 
Kansas City, Missouri 64111</t>
  </si>
  <si>
    <t>6.7%</t>
  </si>
  <si>
    <t>Capital World Investors 
333 South Hope Street 
Los Angeles, California 90071</t>
  </si>
  <si>
    <t>6.3%</t>
  </si>
  <si>
    <t>All directors are in compliance with this policy</t>
  </si>
  <si>
    <t>Name and Title of Class</t>
  </si>
  <si>
    <t>Common
Stock</t>
  </si>
  <si>
    <t>Shares Obtainable
Upon Exercise of
Options/SARs(1)</t>
  </si>
  <si>
    <t>Total Beneficial
Ownership</t>
  </si>
  <si>
    <t>Aggregate
No.
of Stock
Units Held(2)</t>
  </si>
  <si>
    <t>Aggregate No. of
Restricted Stock
Units Held(3)</t>
  </si>
  <si>
    <t>Total
Ownership</t>
  </si>
  <si>
    <t>All Directors and executive officers as a group (21 persons)</t>
  </si>
  <si>
    <t>(5)(6)</t>
  </si>
</sst>
</file>

<file path=xl/styles.xml><?xml version="1.0" encoding="utf-8"?>
<styleSheet xmlns="http://schemas.openxmlformats.org/spreadsheetml/2006/main">
  <numFmts count="6">
    <numFmt numFmtId="164" formatCode="General"/>
    <numFmt numFmtId="165" formatCode="_(\$* #,##0_);_(\$* \(#,##0\);_(\$* \-_);_(@_)"/>
    <numFmt numFmtId="166" formatCode="#,##0"/>
    <numFmt numFmtId="167" formatCode="_(\$* #,##0.00_);_(\$* \(#,##0.00\);_(\$* \-??_);_(@_)"/>
    <numFmt numFmtId="168" formatCode="#,##0.00"/>
    <numFmt numFmtId="169" formatCode="\(#,##0_);[RED]\(#,##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6">
    <xf numFmtId="164" fontId="0" fillId="0" borderId="0" xfId="0" applyAlignment="1">
      <alignment/>
    </xf>
    <xf numFmtId="164" fontId="2" fillId="0" borderId="0" xfId="0" applyFont="1" applyBorder="1" applyAlignment="1">
      <alignment/>
    </xf>
    <xf numFmtId="164" fontId="2" fillId="0" borderId="0" xfId="0" applyFont="1" applyAlignment="1">
      <alignment/>
    </xf>
    <xf numFmtId="165" fontId="0" fillId="0" borderId="0" xfId="0" applyNumberFormat="1" applyBorder="1" applyAlignment="1">
      <alignment/>
    </xf>
    <xf numFmtId="164" fontId="0" fillId="0" borderId="0" xfId="0" applyFont="1" applyBorder="1" applyAlignment="1">
      <alignment/>
    </xf>
    <xf numFmtId="164" fontId="0" fillId="0" borderId="0" xfId="0" applyFont="1" applyBorder="1" applyAlignment="1">
      <alignment wrapText="1"/>
    </xf>
    <xf numFmtId="164" fontId="2" fillId="0" borderId="0" xfId="0" applyFont="1" applyBorder="1" applyAlignment="1">
      <alignment wrapText="1"/>
    </xf>
    <xf numFmtId="166" fontId="0" fillId="0" borderId="0" xfId="0" applyNumberFormat="1" applyAlignment="1">
      <alignment/>
    </xf>
    <xf numFmtId="164" fontId="2" fillId="0" borderId="0" xfId="0" applyFont="1" applyAlignment="1">
      <alignment wrapText="1"/>
    </xf>
    <xf numFmtId="164" fontId="0" fillId="0" borderId="0" xfId="0" applyFont="1" applyAlignment="1">
      <alignment wrapText="1"/>
    </xf>
    <xf numFmtId="167" fontId="0" fillId="0" borderId="0" xfId="0" applyNumberFormat="1" applyBorder="1" applyAlignment="1">
      <alignment/>
    </xf>
    <xf numFmtId="164" fontId="0" fillId="0" borderId="0" xfId="0" applyBorder="1" applyAlignment="1">
      <alignment/>
    </xf>
    <xf numFmtId="168" fontId="0" fillId="0" borderId="0" xfId="0" applyNumberFormat="1" applyAlignment="1">
      <alignment/>
    </xf>
    <xf numFmtId="169" fontId="3" fillId="0" borderId="0" xfId="0" applyNumberFormat="1" applyFont="1" applyAlignment="1">
      <alignment/>
    </xf>
    <xf numFmtId="164" fontId="3" fillId="0" borderId="0" xfId="0" applyFont="1" applyAlignment="1">
      <alignment wrapText="1"/>
    </xf>
    <xf numFmtId="169"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J18"/>
  <sheetViews>
    <sheetView tabSelected="1" workbookViewId="0" topLeftCell="A1">
      <selection activeCell="A1" sqref="A1"/>
    </sheetView>
  </sheetViews>
  <sheetFormatPr defaultColWidth="8.00390625" defaultRowHeight="15"/>
  <cols>
    <col min="1" max="1" width="32.7109375" style="0" customWidth="1"/>
    <col min="2" max="3" width="8.7109375" style="0" customWidth="1"/>
    <col min="4" max="4" width="4.7109375" style="0" customWidth="1"/>
    <col min="5" max="16384" width="8.7109375" style="0" customWidth="1"/>
  </cols>
  <sheetData>
    <row r="2" spans="1:6" ht="15">
      <c r="A2" s="1" t="s">
        <v>0</v>
      </c>
      <c r="B2" s="1"/>
      <c r="C2" s="1"/>
      <c r="D2" s="1"/>
      <c r="E2" s="1"/>
      <c r="F2" s="1"/>
    </row>
    <row r="4" spans="1:8" ht="15">
      <c r="A4" s="2" t="s">
        <v>1</v>
      </c>
      <c r="C4" s="1" t="s">
        <v>2</v>
      </c>
      <c r="D4" s="1"/>
      <c r="E4" s="1"/>
      <c r="F4" s="1"/>
      <c r="G4" s="1"/>
      <c r="H4" s="1"/>
    </row>
    <row r="5" ht="15">
      <c r="A5" s="2" t="s">
        <v>3</v>
      </c>
    </row>
    <row r="6" spans="1:4" ht="15">
      <c r="A6" t="s">
        <v>4</v>
      </c>
      <c r="C6" s="3">
        <v>85000</v>
      </c>
      <c r="D6" s="3"/>
    </row>
    <row r="8" spans="1:4" ht="15">
      <c r="A8" t="s">
        <v>5</v>
      </c>
      <c r="C8" s="3">
        <v>130000</v>
      </c>
      <c r="D8" s="3"/>
    </row>
    <row r="9" spans="1:4" ht="15">
      <c r="A9" t="s">
        <v>6</v>
      </c>
      <c r="C9" s="3">
        <v>25000</v>
      </c>
      <c r="D9" s="3"/>
    </row>
    <row r="11" ht="15">
      <c r="A11" s="2" t="s">
        <v>7</v>
      </c>
    </row>
    <row r="12" spans="1:7" ht="15">
      <c r="A12" t="s">
        <v>8</v>
      </c>
      <c r="C12" s="4" t="s">
        <v>9</v>
      </c>
      <c r="D12" s="4"/>
      <c r="F12" s="4" t="s">
        <v>10</v>
      </c>
      <c r="G12" s="4"/>
    </row>
    <row r="13" spans="1:7" ht="15">
      <c r="A13" t="s">
        <v>11</v>
      </c>
      <c r="C13" s="3">
        <v>20000</v>
      </c>
      <c r="D13" s="3"/>
      <c r="F13" s="3">
        <v>10000</v>
      </c>
      <c r="G13" s="3"/>
    </row>
    <row r="14" spans="1:7" ht="15">
      <c r="A14" t="s">
        <v>12</v>
      </c>
      <c r="C14" s="3">
        <v>15000</v>
      </c>
      <c r="D14" s="3"/>
      <c r="F14" s="3">
        <v>7000</v>
      </c>
      <c r="G14" s="3"/>
    </row>
    <row r="15" spans="1:7" ht="15">
      <c r="A15" t="s">
        <v>13</v>
      </c>
      <c r="C15" s="3">
        <v>13000</v>
      </c>
      <c r="D15" s="3"/>
      <c r="F15" s="3">
        <v>5000</v>
      </c>
      <c r="G15" s="3"/>
    </row>
    <row r="16" spans="1:7" ht="15">
      <c r="A16" t="s">
        <v>14</v>
      </c>
      <c r="C16" s="3">
        <v>13000</v>
      </c>
      <c r="D16" s="3"/>
      <c r="F16" s="3">
        <v>5000</v>
      </c>
      <c r="G16" s="3"/>
    </row>
    <row r="17" spans="1:4" ht="15">
      <c r="A17" t="s">
        <v>15</v>
      </c>
      <c r="D17" t="s">
        <v>16</v>
      </c>
    </row>
    <row r="18" spans="1:10" ht="15" customHeight="1">
      <c r="A18" t="s">
        <v>17</v>
      </c>
      <c r="D18" s="5" t="s">
        <v>18</v>
      </c>
      <c r="E18" s="5"/>
      <c r="F18" s="5"/>
      <c r="G18" s="5"/>
      <c r="H18" s="5"/>
      <c r="I18" s="5"/>
      <c r="J18" s="5"/>
    </row>
  </sheetData>
  <sheetProtection selectLockedCells="1" selectUnlockedCells="1"/>
  <mergeCells count="16">
    <mergeCell ref="A2:F2"/>
    <mergeCell ref="C4:H4"/>
    <mergeCell ref="C6:D6"/>
    <mergeCell ref="C8:D8"/>
    <mergeCell ref="C9:D9"/>
    <mergeCell ref="C12:D12"/>
    <mergeCell ref="F12:G12"/>
    <mergeCell ref="C13:D13"/>
    <mergeCell ref="F13:G13"/>
    <mergeCell ref="C14:D14"/>
    <mergeCell ref="F14:G14"/>
    <mergeCell ref="C15:D15"/>
    <mergeCell ref="F15:G15"/>
    <mergeCell ref="C16:D16"/>
    <mergeCell ref="F16:G16"/>
    <mergeCell ref="D18:J18"/>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I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9.7109375" style="0" customWidth="1"/>
    <col min="4" max="4" width="8.7109375" style="0" customWidth="1"/>
    <col min="5" max="5" width="100.8515625" style="0" customWidth="1"/>
    <col min="6" max="6" width="8.7109375" style="0" customWidth="1"/>
    <col min="7" max="7" width="82.8515625" style="0" customWidth="1"/>
    <col min="8" max="8" width="8.7109375" style="0" customWidth="1"/>
    <col min="9" max="9" width="11.7109375" style="0" customWidth="1"/>
    <col min="10" max="16384" width="8.7109375" style="0" customWidth="1"/>
  </cols>
  <sheetData>
    <row r="2" spans="1:9" ht="39.75" customHeight="1">
      <c r="A2" s="2" t="s">
        <v>115</v>
      </c>
      <c r="C2" s="8" t="s">
        <v>116</v>
      </c>
      <c r="E2" s="2" t="s">
        <v>117</v>
      </c>
      <c r="G2" s="2" t="s">
        <v>118</v>
      </c>
      <c r="I2" s="2" t="s">
        <v>119</v>
      </c>
    </row>
    <row r="3" spans="1:9" ht="15">
      <c r="A3" t="s">
        <v>120</v>
      </c>
      <c r="C3" t="s">
        <v>121</v>
      </c>
      <c r="E3" t="s">
        <v>122</v>
      </c>
      <c r="G3" t="s">
        <v>123</v>
      </c>
      <c r="I3" t="s">
        <v>124</v>
      </c>
    </row>
    <row r="4" spans="1:9" ht="15">
      <c r="A4" t="s">
        <v>125</v>
      </c>
      <c r="C4" t="s">
        <v>126</v>
      </c>
      <c r="E4" t="s">
        <v>127</v>
      </c>
      <c r="G4" t="s">
        <v>123</v>
      </c>
      <c r="I4" t="s">
        <v>124</v>
      </c>
    </row>
    <row r="5" spans="1:9" ht="15">
      <c r="A5" t="s">
        <v>128</v>
      </c>
      <c r="C5" t="s">
        <v>129</v>
      </c>
      <c r="E5" t="s">
        <v>130</v>
      </c>
      <c r="G5" t="s">
        <v>123</v>
      </c>
      <c r="I5" s="7">
        <v>52</v>
      </c>
    </row>
    <row r="6" spans="1:9" ht="15">
      <c r="A6" t="s">
        <v>131</v>
      </c>
      <c r="C6" t="s">
        <v>132</v>
      </c>
      <c r="E6" t="s">
        <v>130</v>
      </c>
      <c r="G6" t="s">
        <v>133</v>
      </c>
      <c r="I6" s="7">
        <v>52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9.7109375" style="0" customWidth="1"/>
    <col min="2" max="3" width="11.7109375" style="0" customWidth="1"/>
    <col min="4" max="4" width="6.7109375" style="0" customWidth="1"/>
    <col min="5" max="16384" width="8.7109375" style="0" customWidth="1"/>
  </cols>
  <sheetData>
    <row r="2" spans="1:6" ht="15">
      <c r="A2" s="1"/>
      <c r="B2" s="1"/>
      <c r="C2" s="1"/>
      <c r="D2" s="1"/>
      <c r="E2" s="1"/>
      <c r="F2" s="1"/>
    </row>
    <row r="4" spans="1:4" ht="15">
      <c r="A4" s="1" t="s">
        <v>134</v>
      </c>
      <c r="B4" s="1"/>
      <c r="C4" s="1"/>
      <c r="D4" s="1"/>
    </row>
    <row r="5" spans="2:4" ht="15">
      <c r="B5" s="1" t="s">
        <v>60</v>
      </c>
      <c r="C5" s="1"/>
      <c r="D5" s="1"/>
    </row>
    <row r="6" spans="2:4" ht="15">
      <c r="B6" s="2" t="s">
        <v>135</v>
      </c>
      <c r="C6" s="2" t="s">
        <v>136</v>
      </c>
      <c r="D6" s="2" t="s">
        <v>137</v>
      </c>
    </row>
    <row r="7" spans="1:4" ht="15">
      <c r="A7" s="2" t="s">
        <v>61</v>
      </c>
      <c r="B7" t="s">
        <v>138</v>
      </c>
      <c r="C7" t="s">
        <v>139</v>
      </c>
      <c r="D7" t="s">
        <v>66</v>
      </c>
    </row>
    <row r="8" spans="1:4" ht="15">
      <c r="A8" s="2" t="s">
        <v>60</v>
      </c>
      <c r="B8" t="s">
        <v>140</v>
      </c>
      <c r="C8" t="s">
        <v>141</v>
      </c>
      <c r="D8" t="s">
        <v>65</v>
      </c>
    </row>
    <row r="9" spans="1:4" ht="15">
      <c r="A9" s="2" t="s">
        <v>59</v>
      </c>
      <c r="B9" t="s">
        <v>142</v>
      </c>
      <c r="C9" t="s">
        <v>143</v>
      </c>
      <c r="D9" t="s">
        <v>64</v>
      </c>
    </row>
    <row r="10" spans="1:4" ht="15">
      <c r="A10" s="2" t="s">
        <v>144</v>
      </c>
      <c r="B10" t="s">
        <v>145</v>
      </c>
      <c r="C10" t="s">
        <v>146</v>
      </c>
      <c r="D10" t="s">
        <v>147</v>
      </c>
    </row>
    <row r="11" spans="1:4" ht="15">
      <c r="A11" s="11"/>
      <c r="B11" s="11"/>
      <c r="C11" s="11"/>
      <c r="D11" s="11"/>
    </row>
    <row r="12" spans="1:4" ht="15">
      <c r="A12" s="1" t="s">
        <v>148</v>
      </c>
      <c r="B12" s="1"/>
      <c r="C12" s="1"/>
      <c r="D12" s="1"/>
    </row>
    <row r="13" spans="2:4" ht="15">
      <c r="B13" s="1" t="s">
        <v>60</v>
      </c>
      <c r="C13" s="1"/>
      <c r="D13" s="1"/>
    </row>
    <row r="14" spans="2:4" ht="15">
      <c r="B14" s="2" t="s">
        <v>135</v>
      </c>
      <c r="C14" s="2" t="s">
        <v>136</v>
      </c>
      <c r="D14" s="2" t="s">
        <v>137</v>
      </c>
    </row>
    <row r="15" spans="1:4" ht="15">
      <c r="A15" s="2" t="s">
        <v>61</v>
      </c>
      <c r="B15" t="s">
        <v>149</v>
      </c>
      <c r="C15" t="s">
        <v>150</v>
      </c>
      <c r="D15" t="s">
        <v>66</v>
      </c>
    </row>
    <row r="16" spans="1:4" ht="15">
      <c r="A16" s="2" t="s">
        <v>60</v>
      </c>
      <c r="B16" t="s">
        <v>150</v>
      </c>
      <c r="C16" t="s">
        <v>151</v>
      </c>
      <c r="D16" t="s">
        <v>65</v>
      </c>
    </row>
    <row r="17" spans="1:4" ht="15">
      <c r="A17" s="2" t="s">
        <v>59</v>
      </c>
      <c r="B17" t="s">
        <v>152</v>
      </c>
      <c r="C17" t="s">
        <v>153</v>
      </c>
      <c r="D17" t="s">
        <v>64</v>
      </c>
    </row>
    <row r="18" spans="1:4" ht="15">
      <c r="A18" s="2" t="s">
        <v>144</v>
      </c>
      <c r="B18" t="s">
        <v>154</v>
      </c>
      <c r="C18" t="s">
        <v>155</v>
      </c>
      <c r="D18" t="s">
        <v>147</v>
      </c>
    </row>
  </sheetData>
  <sheetProtection selectLockedCells="1" selectUnlockedCells="1"/>
  <mergeCells count="6">
    <mergeCell ref="A2:F2"/>
    <mergeCell ref="A4:D4"/>
    <mergeCell ref="B5:D5"/>
    <mergeCell ref="A11:D11"/>
    <mergeCell ref="A12:D12"/>
    <mergeCell ref="B13:D13"/>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23.7109375" style="0" customWidth="1"/>
    <col min="2" max="2" width="11.7109375" style="0" customWidth="1"/>
    <col min="3" max="3" width="8.7109375" style="0" customWidth="1"/>
    <col min="4" max="4" width="23.7109375" style="0" customWidth="1"/>
    <col min="5" max="5" width="8.7109375" style="0" customWidth="1"/>
    <col min="6" max="6" width="11.7109375" style="0" customWidth="1"/>
    <col min="7" max="16384" width="8.7109375" style="0" customWidth="1"/>
  </cols>
  <sheetData>
    <row r="2" spans="1:6" ht="15">
      <c r="A2" s="1"/>
      <c r="B2" s="1"/>
      <c r="C2" s="1"/>
      <c r="D2" s="1"/>
      <c r="E2" s="1"/>
      <c r="F2" s="1"/>
    </row>
    <row r="4" spans="1:6" ht="15">
      <c r="A4" s="1" t="s">
        <v>156</v>
      </c>
      <c r="B4" s="1"/>
      <c r="C4" s="1"/>
      <c r="D4" s="1"/>
      <c r="E4" s="1"/>
      <c r="F4" s="1"/>
    </row>
    <row r="5" spans="1:6" ht="15">
      <c r="A5" s="1" t="s">
        <v>60</v>
      </c>
      <c r="B5" s="1"/>
      <c r="C5" s="1"/>
      <c r="D5" s="1"/>
      <c r="E5" s="1"/>
      <c r="F5" s="1"/>
    </row>
    <row r="6" spans="1:6" ht="15">
      <c r="A6" s="2" t="s">
        <v>157</v>
      </c>
      <c r="B6" s="2" t="s">
        <v>121</v>
      </c>
      <c r="D6" s="2" t="s">
        <v>157</v>
      </c>
      <c r="F6" s="2" t="s">
        <v>126</v>
      </c>
    </row>
    <row r="7" spans="1:6" ht="15">
      <c r="A7" s="2">
        <f>"or"&gt;"75th"</f>
        <v>0</v>
      </c>
      <c r="B7" t="s">
        <v>158</v>
      </c>
      <c r="D7" t="s">
        <v>159</v>
      </c>
      <c r="F7" t="s">
        <v>160</v>
      </c>
    </row>
    <row r="8" spans="1:6" ht="15">
      <c r="A8" s="2" t="s">
        <v>161</v>
      </c>
      <c r="B8" t="s">
        <v>162</v>
      </c>
      <c r="D8" t="s">
        <v>163</v>
      </c>
      <c r="F8" t="s">
        <v>162</v>
      </c>
    </row>
    <row r="9" spans="1:6" ht="15">
      <c r="A9" s="2" t="s">
        <v>164</v>
      </c>
      <c r="B9" t="s">
        <v>165</v>
      </c>
      <c r="D9" t="s">
        <v>166</v>
      </c>
      <c r="F9" t="s">
        <v>167</v>
      </c>
    </row>
  </sheetData>
  <sheetProtection selectLockedCells="1" selectUnlockedCells="1"/>
  <mergeCells count="3">
    <mergeCell ref="A2:F2"/>
    <mergeCell ref="A4:F4"/>
    <mergeCell ref="A5:F5"/>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8.00390625" defaultRowHeight="15"/>
  <cols>
    <col min="1" max="1" width="30.7109375" style="0" customWidth="1"/>
    <col min="2" max="2" width="3.7109375" style="0" customWidth="1"/>
    <col min="3" max="3" width="26.7109375" style="0" customWidth="1"/>
    <col min="4" max="4" width="21.7109375" style="0" customWidth="1"/>
    <col min="5" max="5" width="8.7109375" style="0" customWidth="1"/>
    <col min="6" max="6" width="31.7109375" style="0" customWidth="1"/>
    <col min="7" max="7" width="6.7109375" style="0" customWidth="1"/>
    <col min="8" max="16384" width="8.7109375" style="0" customWidth="1"/>
  </cols>
  <sheetData>
    <row r="2" spans="1:6" ht="15">
      <c r="A2" s="1" t="s">
        <v>168</v>
      </c>
      <c r="B2" s="1"/>
      <c r="C2" s="1"/>
      <c r="D2" s="1"/>
      <c r="E2" s="1"/>
      <c r="F2" s="1"/>
    </row>
    <row r="4" spans="1:7" ht="15">
      <c r="A4" s="2" t="s">
        <v>169</v>
      </c>
      <c r="D4" s="2" t="s">
        <v>170</v>
      </c>
      <c r="F4" s="2" t="s">
        <v>171</v>
      </c>
      <c r="G4" s="2" t="s">
        <v>137</v>
      </c>
    </row>
    <row r="5" spans="1:7" ht="15">
      <c r="A5" s="2" t="s">
        <v>172</v>
      </c>
      <c r="B5" t="s">
        <v>64</v>
      </c>
      <c r="D5" t="s">
        <v>173</v>
      </c>
      <c r="F5" s="9" t="s">
        <v>174</v>
      </c>
      <c r="G5" t="s">
        <v>66</v>
      </c>
    </row>
    <row r="6" spans="6:7" ht="15">
      <c r="F6" t="s">
        <v>175</v>
      </c>
      <c r="G6" t="s">
        <v>65</v>
      </c>
    </row>
    <row r="7" spans="1:7" ht="15">
      <c r="A7" t="s">
        <v>176</v>
      </c>
      <c r="B7" t="s">
        <v>64</v>
      </c>
      <c r="F7" s="9" t="s">
        <v>177</v>
      </c>
      <c r="G7" t="s">
        <v>64</v>
      </c>
    </row>
    <row r="8" spans="3:4" ht="15">
      <c r="C8" t="s">
        <v>178</v>
      </c>
      <c r="D8" t="s">
        <v>147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8.00390625" defaultRowHeight="15"/>
  <cols>
    <col min="1" max="1" width="33.7109375" style="0" customWidth="1"/>
    <col min="2" max="2" width="6.7109375" style="0" customWidth="1"/>
    <col min="3" max="3" width="23.7109375" style="0" customWidth="1"/>
    <col min="4" max="4" width="18.7109375" style="0" customWidth="1"/>
    <col min="5" max="5" width="6.7109375" style="0" customWidth="1"/>
    <col min="6" max="6" width="8.7109375" style="0" customWidth="1"/>
    <col min="7" max="7" width="12.7109375" style="0" customWidth="1"/>
    <col min="8" max="16384" width="8.7109375" style="0" customWidth="1"/>
  </cols>
  <sheetData>
    <row r="2" spans="1:6" ht="15">
      <c r="A2" s="1" t="s">
        <v>179</v>
      </c>
      <c r="B2" s="1"/>
      <c r="C2" s="1"/>
      <c r="D2" s="1"/>
      <c r="E2" s="1"/>
      <c r="F2" s="1"/>
    </row>
    <row r="4" spans="1:7" ht="39.75" customHeight="1">
      <c r="A4" s="2" t="s">
        <v>72</v>
      </c>
      <c r="B4" s="2" t="s">
        <v>170</v>
      </c>
      <c r="C4" s="8" t="s">
        <v>180</v>
      </c>
      <c r="D4" s="2" t="s">
        <v>181</v>
      </c>
      <c r="E4" s="2" t="s">
        <v>137</v>
      </c>
      <c r="G4" s="2" t="s">
        <v>182</v>
      </c>
    </row>
    <row r="5" spans="1:7" ht="15">
      <c r="A5" t="s">
        <v>183</v>
      </c>
      <c r="B5" t="s">
        <v>64</v>
      </c>
      <c r="C5" t="s">
        <v>184</v>
      </c>
      <c r="D5" t="s">
        <v>185</v>
      </c>
      <c r="E5" t="s">
        <v>186</v>
      </c>
      <c r="G5" t="s">
        <v>186</v>
      </c>
    </row>
    <row r="6" spans="1:7" ht="15">
      <c r="A6" t="s">
        <v>187</v>
      </c>
      <c r="C6" t="s">
        <v>184</v>
      </c>
      <c r="D6" t="s">
        <v>188</v>
      </c>
      <c r="E6" t="s">
        <v>189</v>
      </c>
      <c r="G6" t="s">
        <v>190</v>
      </c>
    </row>
    <row r="7" spans="1:5" ht="15">
      <c r="A7" t="s">
        <v>191</v>
      </c>
      <c r="B7" t="s">
        <v>64</v>
      </c>
      <c r="C7" t="s">
        <v>192</v>
      </c>
      <c r="D7" t="s">
        <v>193</v>
      </c>
      <c r="E7" t="s">
        <v>194</v>
      </c>
    </row>
    <row r="8" spans="1:7" ht="15">
      <c r="A8" s="1" t="s">
        <v>195</v>
      </c>
      <c r="B8" s="1"/>
      <c r="C8" s="1"/>
      <c r="G8" s="2" t="s">
        <v>196</v>
      </c>
    </row>
  </sheetData>
  <sheetProtection selectLockedCells="1" selectUnlockedCells="1"/>
  <mergeCells count="2">
    <mergeCell ref="A2:F2"/>
    <mergeCell ref="A8:C8"/>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7.7109375" style="0" customWidth="1"/>
    <col min="2" max="2" width="24.7109375" style="0" customWidth="1"/>
    <col min="3" max="3" width="23.7109375" style="0" customWidth="1"/>
    <col min="4" max="16384" width="8.7109375" style="0" customWidth="1"/>
  </cols>
  <sheetData>
    <row r="2" spans="1:6" ht="15">
      <c r="A2" s="1" t="s">
        <v>197</v>
      </c>
      <c r="B2" s="1"/>
      <c r="C2" s="1"/>
      <c r="D2" s="1"/>
      <c r="E2" s="1"/>
      <c r="F2" s="1"/>
    </row>
    <row r="4" spans="1:3" ht="15">
      <c r="A4" s="2" t="s">
        <v>41</v>
      </c>
      <c r="B4" s="2" t="s">
        <v>198</v>
      </c>
      <c r="C4" s="2" t="s">
        <v>199</v>
      </c>
    </row>
    <row r="5" spans="1:3" ht="15">
      <c r="A5" s="2" t="s">
        <v>44</v>
      </c>
      <c r="B5" s="7">
        <v>8621</v>
      </c>
      <c r="C5" s="7">
        <v>6207</v>
      </c>
    </row>
    <row r="6" spans="1:3" ht="15">
      <c r="A6" s="2" t="s">
        <v>200</v>
      </c>
      <c r="B6" s="7">
        <v>2406</v>
      </c>
      <c r="C6" s="7">
        <v>1732</v>
      </c>
    </row>
    <row r="7" spans="1:3" ht="15">
      <c r="A7" s="2" t="s">
        <v>48</v>
      </c>
      <c r="B7" s="7">
        <v>1569</v>
      </c>
      <c r="C7" s="7">
        <v>1129</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Q18"/>
  <sheetViews>
    <sheetView workbookViewId="0" topLeftCell="A1">
      <selection activeCell="A1" sqref="A1"/>
    </sheetView>
  </sheetViews>
  <sheetFormatPr defaultColWidth="8.00390625" defaultRowHeight="15"/>
  <cols>
    <col min="1" max="1" width="56.7109375" style="0" customWidth="1"/>
    <col min="2" max="2" width="8.7109375" style="0" customWidth="1"/>
    <col min="3" max="3" width="4.7109375" style="0" customWidth="1"/>
    <col min="4" max="4" width="8.7109375" style="0" customWidth="1"/>
    <col min="5" max="5" width="16.7109375" style="0" customWidth="1"/>
    <col min="6" max="6" width="8.7109375" style="0" customWidth="1"/>
    <col min="7" max="7" width="31.7109375" style="0" customWidth="1"/>
    <col min="8" max="8" width="8.7109375" style="0" customWidth="1"/>
    <col min="9" max="9" width="32.7109375" style="0" customWidth="1"/>
    <col min="10" max="10" width="8.7109375" style="0" customWidth="1"/>
    <col min="11" max="11" width="63.7109375" style="0" customWidth="1"/>
    <col min="12" max="12" width="8.7109375" style="0" customWidth="1"/>
    <col min="13" max="13" width="100.8515625" style="0" customWidth="1"/>
    <col min="14" max="14" width="8.7109375" style="0" customWidth="1"/>
    <col min="15" max="15" width="41.7109375" style="0" customWidth="1"/>
    <col min="16" max="16" width="8.7109375" style="0" customWidth="1"/>
    <col min="17" max="17" width="15.7109375" style="0" customWidth="1"/>
    <col min="18" max="16384" width="8.7109375" style="0" customWidth="1"/>
  </cols>
  <sheetData>
    <row r="2" spans="1:6" ht="15">
      <c r="A2" s="1" t="s">
        <v>201</v>
      </c>
      <c r="B2" s="1"/>
      <c r="C2" s="1"/>
      <c r="D2" s="1"/>
      <c r="E2" s="1"/>
      <c r="F2" s="1"/>
    </row>
    <row r="4" spans="1:17" ht="39.75" customHeight="1">
      <c r="A4" s="9" t="s">
        <v>202</v>
      </c>
      <c r="C4" t="s">
        <v>203</v>
      </c>
      <c r="E4" s="9" t="s">
        <v>204</v>
      </c>
      <c r="G4" s="9" t="s">
        <v>205</v>
      </c>
      <c r="I4" s="9" t="s">
        <v>206</v>
      </c>
      <c r="K4" s="9" t="s">
        <v>207</v>
      </c>
      <c r="M4" s="9" t="s">
        <v>208</v>
      </c>
      <c r="O4" s="9" t="s">
        <v>209</v>
      </c>
      <c r="Q4" s="8" t="s">
        <v>210</v>
      </c>
    </row>
    <row r="5" spans="1:17" ht="15">
      <c r="A5" s="2" t="s">
        <v>44</v>
      </c>
      <c r="C5">
        <v>2019</v>
      </c>
      <c r="E5" s="7">
        <v>1050500</v>
      </c>
      <c r="G5" t="s">
        <v>34</v>
      </c>
      <c r="I5" t="s">
        <v>34</v>
      </c>
      <c r="K5" s="7">
        <v>1641400</v>
      </c>
      <c r="M5" s="7">
        <v>2702891</v>
      </c>
      <c r="O5" s="7">
        <v>244034</v>
      </c>
      <c r="Q5" s="7">
        <v>5638825</v>
      </c>
    </row>
    <row r="6" spans="1:17" ht="15">
      <c r="A6" t="s">
        <v>211</v>
      </c>
      <c r="C6">
        <v>2018</v>
      </c>
      <c r="E6" s="7">
        <v>1050500</v>
      </c>
      <c r="G6" s="7">
        <v>3275446</v>
      </c>
      <c r="I6" s="7">
        <v>1456492</v>
      </c>
      <c r="K6" s="7">
        <v>1680800</v>
      </c>
      <c r="M6" t="s">
        <v>34</v>
      </c>
      <c r="O6" s="7">
        <v>157425</v>
      </c>
      <c r="Q6" s="7">
        <v>7620663</v>
      </c>
    </row>
    <row r="7" spans="1:17" ht="15">
      <c r="A7" t="s">
        <v>212</v>
      </c>
      <c r="C7">
        <v>2017</v>
      </c>
      <c r="E7" s="7">
        <v>1030000</v>
      </c>
      <c r="G7" s="7">
        <v>2752368</v>
      </c>
      <c r="I7" s="7">
        <v>1840819</v>
      </c>
      <c r="K7" s="7">
        <v>1220000</v>
      </c>
      <c r="M7" s="7">
        <v>1454235</v>
      </c>
      <c r="O7" s="7">
        <v>233749</v>
      </c>
      <c r="Q7" s="7">
        <v>8531171</v>
      </c>
    </row>
    <row r="8" spans="1:17" ht="15">
      <c r="A8" s="2" t="s">
        <v>46</v>
      </c>
      <c r="C8">
        <v>2019</v>
      </c>
      <c r="E8" s="7">
        <v>615200</v>
      </c>
      <c r="G8" s="7">
        <v>149965</v>
      </c>
      <c r="I8" s="7">
        <v>150004</v>
      </c>
      <c r="K8" s="7">
        <v>680000</v>
      </c>
      <c r="M8" t="s">
        <v>34</v>
      </c>
      <c r="O8" s="7">
        <v>108932</v>
      </c>
      <c r="Q8" s="7">
        <v>1704101</v>
      </c>
    </row>
    <row r="9" spans="1:17" ht="15">
      <c r="A9" t="s">
        <v>213</v>
      </c>
      <c r="C9">
        <v>2018</v>
      </c>
      <c r="E9" s="7">
        <v>570000</v>
      </c>
      <c r="G9" s="7">
        <v>877061</v>
      </c>
      <c r="I9" s="7">
        <v>389994</v>
      </c>
      <c r="K9" s="7">
        <v>620200</v>
      </c>
      <c r="M9" t="s">
        <v>34</v>
      </c>
      <c r="O9" s="7">
        <v>102771</v>
      </c>
      <c r="Q9" s="7">
        <v>2560026</v>
      </c>
    </row>
    <row r="10" spans="1:17" ht="39.75" customHeight="1">
      <c r="A10" s="9" t="s">
        <v>214</v>
      </c>
      <c r="C10">
        <v>2017</v>
      </c>
      <c r="E10" s="7">
        <v>550000</v>
      </c>
      <c r="G10" s="7">
        <v>768359</v>
      </c>
      <c r="I10" s="7">
        <v>513825</v>
      </c>
      <c r="K10" s="7">
        <v>453200</v>
      </c>
      <c r="M10" t="s">
        <v>34</v>
      </c>
      <c r="O10" s="7">
        <v>100751</v>
      </c>
      <c r="Q10" s="7">
        <v>2386135</v>
      </c>
    </row>
    <row r="11" spans="1:17" ht="15">
      <c r="A11" s="2" t="s">
        <v>48</v>
      </c>
      <c r="C11">
        <v>2019</v>
      </c>
      <c r="E11" s="7">
        <v>601800</v>
      </c>
      <c r="G11" s="7">
        <v>292561</v>
      </c>
      <c r="I11" s="7">
        <v>292506</v>
      </c>
      <c r="K11" s="7">
        <v>738500</v>
      </c>
      <c r="M11" s="7">
        <v>914348</v>
      </c>
      <c r="O11" s="7">
        <v>81517</v>
      </c>
      <c r="Q11" s="7">
        <v>2921232</v>
      </c>
    </row>
    <row r="12" spans="1:17" ht="15">
      <c r="A12" t="s">
        <v>215</v>
      </c>
      <c r="C12">
        <v>2018</v>
      </c>
      <c r="E12" s="7">
        <v>500000</v>
      </c>
      <c r="G12" s="7">
        <v>674648</v>
      </c>
      <c r="I12" s="7">
        <v>299997</v>
      </c>
      <c r="K12" s="7">
        <v>405000</v>
      </c>
      <c r="M12" t="s">
        <v>34</v>
      </c>
      <c r="O12" s="7">
        <v>87441</v>
      </c>
      <c r="Q12" s="7">
        <v>1967086</v>
      </c>
    </row>
    <row r="13" spans="1:17" ht="15">
      <c r="A13" t="s">
        <v>216</v>
      </c>
      <c r="C13">
        <v>2017</v>
      </c>
      <c r="E13" s="7">
        <v>470000</v>
      </c>
      <c r="G13" s="7">
        <v>501054</v>
      </c>
      <c r="I13" s="7">
        <v>335092</v>
      </c>
      <c r="K13" s="7">
        <v>381600</v>
      </c>
      <c r="M13" s="7">
        <v>567886</v>
      </c>
      <c r="O13" s="7">
        <v>87086</v>
      </c>
      <c r="Q13" s="7">
        <v>2342718</v>
      </c>
    </row>
    <row r="14" spans="1:17" ht="15">
      <c r="A14" s="2" t="s">
        <v>217</v>
      </c>
      <c r="C14">
        <v>2019</v>
      </c>
      <c r="E14" s="7">
        <v>591821</v>
      </c>
      <c r="G14" s="7">
        <v>125014</v>
      </c>
      <c r="I14" s="7">
        <v>124993</v>
      </c>
      <c r="K14" s="7">
        <v>449800</v>
      </c>
      <c r="M14" t="s">
        <v>34</v>
      </c>
      <c r="O14" s="7">
        <v>338984</v>
      </c>
      <c r="Q14" s="7">
        <v>1630612</v>
      </c>
    </row>
    <row r="15" ht="15">
      <c r="A15" t="s">
        <v>218</v>
      </c>
    </row>
    <row r="16" ht="15">
      <c r="A16" t="s">
        <v>219</v>
      </c>
    </row>
    <row r="17" spans="1:17" ht="15">
      <c r="A17" s="2" t="s">
        <v>220</v>
      </c>
      <c r="C17">
        <v>2019</v>
      </c>
      <c r="E17" s="7">
        <v>366200</v>
      </c>
      <c r="G17" s="7">
        <v>172460</v>
      </c>
      <c r="I17" s="7">
        <v>172508</v>
      </c>
      <c r="K17" s="7">
        <v>291500</v>
      </c>
      <c r="M17" t="s">
        <v>34</v>
      </c>
      <c r="O17" s="7">
        <v>37974</v>
      </c>
      <c r="Q17" s="7">
        <v>1040642</v>
      </c>
    </row>
    <row r="18" ht="39.75" customHeight="1">
      <c r="A18" s="9" t="s">
        <v>221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I7"/>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21.7109375" style="0" customWidth="1"/>
    <col min="4" max="4" width="8.7109375" style="0" customWidth="1"/>
    <col min="5" max="5" width="23.7109375" style="0" customWidth="1"/>
    <col min="6" max="6" width="8.7109375" style="0" customWidth="1"/>
    <col min="7" max="7" width="46.7109375" style="0" customWidth="1"/>
    <col min="8" max="8" width="8.7109375" style="0" customWidth="1"/>
    <col min="9" max="9" width="14.7109375" style="0" customWidth="1"/>
    <col min="10" max="16384" width="8.7109375" style="0" customWidth="1"/>
  </cols>
  <sheetData>
    <row r="2" spans="1:9" ht="39.75" customHeight="1">
      <c r="A2" t="s">
        <v>35</v>
      </c>
      <c r="C2" s="9" t="s">
        <v>222</v>
      </c>
      <c r="E2" s="9" t="s">
        <v>223</v>
      </c>
      <c r="G2" s="9" t="s">
        <v>224</v>
      </c>
      <c r="I2" s="8" t="s">
        <v>225</v>
      </c>
    </row>
    <row r="3" spans="1:9" ht="15">
      <c r="A3" s="2" t="s">
        <v>44</v>
      </c>
      <c r="C3" t="s">
        <v>34</v>
      </c>
      <c r="E3" s="7">
        <v>52843</v>
      </c>
      <c r="G3" s="7">
        <v>191191</v>
      </c>
      <c r="I3" s="7">
        <v>244034</v>
      </c>
    </row>
    <row r="4" spans="1:9" ht="15">
      <c r="A4" s="2" t="s">
        <v>46</v>
      </c>
      <c r="C4" t="s">
        <v>34</v>
      </c>
      <c r="E4" s="7">
        <v>24687</v>
      </c>
      <c r="G4" s="7">
        <v>84245</v>
      </c>
      <c r="I4" s="7">
        <v>108932</v>
      </c>
    </row>
    <row r="5" spans="1:9" ht="15">
      <c r="A5" s="2" t="s">
        <v>48</v>
      </c>
      <c r="C5" t="s">
        <v>34</v>
      </c>
      <c r="E5" s="7">
        <v>13667</v>
      </c>
      <c r="G5" s="7">
        <v>67850</v>
      </c>
      <c r="I5" s="7">
        <v>81517</v>
      </c>
    </row>
    <row r="6" spans="1:9" ht="15">
      <c r="A6" s="2" t="s">
        <v>51</v>
      </c>
      <c r="C6" s="7">
        <v>283333</v>
      </c>
      <c r="E6" t="s">
        <v>34</v>
      </c>
      <c r="G6" s="7">
        <v>55651</v>
      </c>
      <c r="I6" s="7">
        <v>338984</v>
      </c>
    </row>
    <row r="7" spans="1:9" ht="15">
      <c r="A7" s="2" t="s">
        <v>54</v>
      </c>
      <c r="C7" t="s">
        <v>34</v>
      </c>
      <c r="E7" s="7">
        <v>4776</v>
      </c>
      <c r="G7" s="7">
        <v>33198</v>
      </c>
      <c r="I7" s="7">
        <v>37974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U18"/>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14.7109375" style="0" customWidth="1"/>
    <col min="4" max="4" width="8.7109375" style="0" customWidth="1"/>
    <col min="5" max="5" width="11.7109375" style="0" customWidth="1"/>
    <col min="6" max="6" width="8.7109375" style="0" customWidth="1"/>
    <col min="7" max="7" width="14.7109375" style="0" customWidth="1"/>
    <col min="8" max="8" width="8.7109375" style="0" customWidth="1"/>
    <col min="9" max="9" width="11.7109375" style="0" customWidth="1"/>
    <col min="10" max="10" width="8.7109375" style="0" customWidth="1"/>
    <col min="11" max="11" width="10.7109375" style="0" customWidth="1"/>
    <col min="12" max="12" width="8.7109375" style="0" customWidth="1"/>
    <col min="13" max="13" width="45.7109375" style="0" customWidth="1"/>
    <col min="14" max="14" width="8.7109375" style="0" customWidth="1"/>
    <col min="15" max="15" width="46.7109375" style="0" customWidth="1"/>
    <col min="16" max="16" width="8.7109375" style="0" customWidth="1"/>
    <col min="17" max="17" width="44.7109375" style="0" customWidth="1"/>
    <col min="18" max="18" width="8.7109375" style="0" customWidth="1"/>
    <col min="19" max="19" width="39.7109375" style="0" customWidth="1"/>
    <col min="20" max="20" width="8.7109375" style="0" customWidth="1"/>
    <col min="21" max="21" width="44.7109375" style="0" customWidth="1"/>
    <col min="22" max="16384" width="8.7109375" style="0" customWidth="1"/>
  </cols>
  <sheetData>
    <row r="2" spans="1:6" ht="15">
      <c r="A2" s="1" t="s">
        <v>226</v>
      </c>
      <c r="B2" s="1"/>
      <c r="C2" s="1"/>
      <c r="D2" s="1"/>
      <c r="E2" s="1"/>
      <c r="F2" s="1"/>
    </row>
    <row r="4" spans="7:21" ht="39.75" customHeight="1">
      <c r="G4" s="4" t="s">
        <v>227</v>
      </c>
      <c r="H4" s="4"/>
      <c r="I4" s="4"/>
      <c r="J4" s="4"/>
      <c r="K4" s="4"/>
      <c r="M4" s="9" t="s">
        <v>228</v>
      </c>
      <c r="O4" s="9" t="s">
        <v>229</v>
      </c>
      <c r="Q4" t="s">
        <v>230</v>
      </c>
      <c r="S4" t="s">
        <v>231</v>
      </c>
      <c r="U4" s="9" t="s">
        <v>232</v>
      </c>
    </row>
    <row r="5" spans="1:21" ht="39.75" customHeight="1">
      <c r="A5" t="s">
        <v>35</v>
      </c>
      <c r="C5" s="9" t="s">
        <v>233</v>
      </c>
      <c r="E5" s="9" t="s">
        <v>234</v>
      </c>
      <c r="G5" s="9" t="s">
        <v>235</v>
      </c>
      <c r="I5" s="9" t="s">
        <v>236</v>
      </c>
      <c r="K5" s="9" t="s">
        <v>237</v>
      </c>
      <c r="M5" s="9" t="s">
        <v>238</v>
      </c>
      <c r="O5" s="9" t="s">
        <v>239</v>
      </c>
      <c r="Q5" s="9" t="s">
        <v>240</v>
      </c>
      <c r="S5" s="9" t="s">
        <v>241</v>
      </c>
      <c r="U5" s="9" t="s">
        <v>242</v>
      </c>
    </row>
    <row r="6" spans="1:21" ht="15">
      <c r="A6" s="2" t="s">
        <v>44</v>
      </c>
      <c r="C6" t="s">
        <v>243</v>
      </c>
      <c r="E6" t="s">
        <v>244</v>
      </c>
      <c r="G6" s="7">
        <v>656563</v>
      </c>
      <c r="I6" s="7">
        <v>1313125</v>
      </c>
      <c r="K6" s="7">
        <v>2626250</v>
      </c>
      <c r="M6" t="s">
        <v>34</v>
      </c>
      <c r="O6" t="s">
        <v>34</v>
      </c>
      <c r="Q6" t="s">
        <v>34</v>
      </c>
      <c r="S6" t="s">
        <v>34</v>
      </c>
      <c r="U6" t="s">
        <v>34</v>
      </c>
    </row>
    <row r="7" spans="1:21" ht="15">
      <c r="A7" s="2" t="s">
        <v>46</v>
      </c>
      <c r="C7" t="s">
        <v>243</v>
      </c>
      <c r="E7" t="s">
        <v>244</v>
      </c>
      <c r="G7" s="7">
        <v>272000</v>
      </c>
      <c r="I7" s="7">
        <v>544000</v>
      </c>
      <c r="K7" s="7">
        <v>1088000</v>
      </c>
      <c r="M7" t="s">
        <v>34</v>
      </c>
      <c r="O7" t="s">
        <v>34</v>
      </c>
      <c r="Q7" t="s">
        <v>34</v>
      </c>
      <c r="S7" t="s">
        <v>34</v>
      </c>
      <c r="U7" t="s">
        <v>34</v>
      </c>
    </row>
    <row r="8" spans="3:21" ht="15">
      <c r="C8" t="s">
        <v>245</v>
      </c>
      <c r="E8" t="s">
        <v>246</v>
      </c>
      <c r="G8" t="s">
        <v>34</v>
      </c>
      <c r="I8" t="s">
        <v>34</v>
      </c>
      <c r="K8" t="s">
        <v>34</v>
      </c>
      <c r="M8" s="7">
        <v>1160</v>
      </c>
      <c r="O8" t="s">
        <v>34</v>
      </c>
      <c r="Q8" t="s">
        <v>34</v>
      </c>
      <c r="S8" t="s">
        <v>34</v>
      </c>
      <c r="U8" s="7">
        <v>149965</v>
      </c>
    </row>
    <row r="9" spans="3:21" ht="15">
      <c r="C9" t="s">
        <v>247</v>
      </c>
      <c r="E9" t="s">
        <v>246</v>
      </c>
      <c r="G9" t="s">
        <v>34</v>
      </c>
      <c r="I9" t="s">
        <v>34</v>
      </c>
      <c r="K9" t="s">
        <v>34</v>
      </c>
      <c r="M9" t="s">
        <v>34</v>
      </c>
      <c r="O9" s="7">
        <v>7059</v>
      </c>
      <c r="Q9" s="12">
        <v>129.28</v>
      </c>
      <c r="S9" s="12">
        <v>130.4</v>
      </c>
      <c r="U9" s="7">
        <v>150004</v>
      </c>
    </row>
    <row r="10" spans="1:21" ht="15">
      <c r="A10" s="2" t="s">
        <v>48</v>
      </c>
      <c r="C10" t="s">
        <v>243</v>
      </c>
      <c r="E10" t="s">
        <v>244</v>
      </c>
      <c r="G10" s="7">
        <v>292400</v>
      </c>
      <c r="I10" s="7">
        <v>584800</v>
      </c>
      <c r="K10" s="7">
        <v>1169600</v>
      </c>
      <c r="M10" t="s">
        <v>34</v>
      </c>
      <c r="O10" t="s">
        <v>34</v>
      </c>
      <c r="Q10" t="s">
        <v>34</v>
      </c>
      <c r="S10" t="s">
        <v>34</v>
      </c>
      <c r="U10" t="s">
        <v>34</v>
      </c>
    </row>
    <row r="11" spans="3:21" ht="15">
      <c r="C11" t="s">
        <v>245</v>
      </c>
      <c r="E11" t="s">
        <v>246</v>
      </c>
      <c r="G11" t="s">
        <v>34</v>
      </c>
      <c r="I11" t="s">
        <v>34</v>
      </c>
      <c r="K11" t="s">
        <v>34</v>
      </c>
      <c r="M11" s="7">
        <v>2263</v>
      </c>
      <c r="O11" t="s">
        <v>34</v>
      </c>
      <c r="Q11" t="s">
        <v>34</v>
      </c>
      <c r="S11" t="s">
        <v>34</v>
      </c>
      <c r="U11" s="7">
        <v>292561</v>
      </c>
    </row>
    <row r="12" spans="3:21" ht="15">
      <c r="C12" t="s">
        <v>247</v>
      </c>
      <c r="E12" t="s">
        <v>246</v>
      </c>
      <c r="G12" t="s">
        <v>34</v>
      </c>
      <c r="I12" t="s">
        <v>34</v>
      </c>
      <c r="K12" t="s">
        <v>34</v>
      </c>
      <c r="M12" t="s">
        <v>34</v>
      </c>
      <c r="O12" s="7">
        <v>13765</v>
      </c>
      <c r="Q12" s="12">
        <v>129.28</v>
      </c>
      <c r="S12" s="12">
        <v>130.4</v>
      </c>
      <c r="U12" s="7">
        <v>292506</v>
      </c>
    </row>
    <row r="13" spans="1:21" ht="15">
      <c r="A13" s="2" t="s">
        <v>51</v>
      </c>
      <c r="C13" t="s">
        <v>243</v>
      </c>
      <c r="E13" t="s">
        <v>244</v>
      </c>
      <c r="G13" s="7">
        <v>178448</v>
      </c>
      <c r="I13" s="7">
        <v>356895</v>
      </c>
      <c r="K13" s="7">
        <v>713790</v>
      </c>
      <c r="M13" t="s">
        <v>34</v>
      </c>
      <c r="O13" t="s">
        <v>34</v>
      </c>
      <c r="Q13" t="s">
        <v>34</v>
      </c>
      <c r="S13" t="s">
        <v>34</v>
      </c>
      <c r="U13" t="s">
        <v>34</v>
      </c>
    </row>
    <row r="14" spans="3:21" ht="15">
      <c r="C14" t="s">
        <v>245</v>
      </c>
      <c r="E14" t="s">
        <v>246</v>
      </c>
      <c r="G14" t="s">
        <v>34</v>
      </c>
      <c r="I14" t="s">
        <v>34</v>
      </c>
      <c r="K14" t="s">
        <v>34</v>
      </c>
      <c r="M14" s="7">
        <v>967</v>
      </c>
      <c r="O14" t="s">
        <v>34</v>
      </c>
      <c r="Q14" t="s">
        <v>34</v>
      </c>
      <c r="S14" t="s">
        <v>34</v>
      </c>
      <c r="U14" s="7">
        <v>125014</v>
      </c>
    </row>
    <row r="15" spans="3:21" ht="15">
      <c r="C15" t="s">
        <v>247</v>
      </c>
      <c r="E15" t="s">
        <v>246</v>
      </c>
      <c r="G15" t="s">
        <v>34</v>
      </c>
      <c r="I15" t="s">
        <v>34</v>
      </c>
      <c r="K15" t="s">
        <v>34</v>
      </c>
      <c r="M15" t="s">
        <v>34</v>
      </c>
      <c r="O15" s="7">
        <v>5882</v>
      </c>
      <c r="Q15" s="12">
        <v>129.28</v>
      </c>
      <c r="S15" s="12">
        <v>130.4</v>
      </c>
      <c r="U15" s="7">
        <v>124993</v>
      </c>
    </row>
    <row r="16" spans="1:21" ht="15">
      <c r="A16" s="2" t="s">
        <v>54</v>
      </c>
      <c r="C16" t="s">
        <v>243</v>
      </c>
      <c r="E16" t="s">
        <v>244</v>
      </c>
      <c r="G16" s="7">
        <v>116600</v>
      </c>
      <c r="I16" s="7">
        <v>233200</v>
      </c>
      <c r="K16" s="7">
        <v>466400</v>
      </c>
      <c r="M16" t="s">
        <v>34</v>
      </c>
      <c r="O16" t="s">
        <v>34</v>
      </c>
      <c r="Q16" t="s">
        <v>34</v>
      </c>
      <c r="S16" t="s">
        <v>34</v>
      </c>
      <c r="U16" t="s">
        <v>34</v>
      </c>
    </row>
    <row r="17" spans="3:21" ht="15">
      <c r="C17" t="s">
        <v>245</v>
      </c>
      <c r="E17" t="s">
        <v>246</v>
      </c>
      <c r="G17" t="s">
        <v>34</v>
      </c>
      <c r="I17" t="s">
        <v>34</v>
      </c>
      <c r="K17" t="s">
        <v>34</v>
      </c>
      <c r="M17" s="7">
        <v>1334</v>
      </c>
      <c r="O17" t="s">
        <v>34</v>
      </c>
      <c r="Q17" t="s">
        <v>34</v>
      </c>
      <c r="S17" t="s">
        <v>34</v>
      </c>
      <c r="U17" s="7">
        <v>172460</v>
      </c>
    </row>
    <row r="18" spans="3:21" ht="15">
      <c r="C18" t="s">
        <v>247</v>
      </c>
      <c r="E18" t="s">
        <v>246</v>
      </c>
      <c r="G18" t="s">
        <v>34</v>
      </c>
      <c r="I18" t="s">
        <v>34</v>
      </c>
      <c r="K18" t="s">
        <v>34</v>
      </c>
      <c r="M18" t="s">
        <v>34</v>
      </c>
      <c r="O18" s="7">
        <v>8118</v>
      </c>
      <c r="Q18" s="12">
        <v>129.28</v>
      </c>
      <c r="S18" s="12">
        <v>130.4</v>
      </c>
      <c r="U18" s="7">
        <v>172508</v>
      </c>
    </row>
  </sheetData>
  <sheetProtection selectLockedCells="1" selectUnlockedCells="1"/>
  <mergeCells count="2">
    <mergeCell ref="A2:F2"/>
    <mergeCell ref="G4:K4"/>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S33"/>
  <sheetViews>
    <sheetView workbookViewId="0" topLeftCell="A1">
      <selection activeCell="A1" sqref="A1"/>
    </sheetView>
  </sheetViews>
  <sheetFormatPr defaultColWidth="8.00390625" defaultRowHeight="15"/>
  <cols>
    <col min="1" max="1" width="12.7109375" style="0" customWidth="1"/>
    <col min="2" max="2" width="8.7109375" style="0" customWidth="1"/>
    <col min="3" max="3" width="10.7109375" style="0" customWidth="1"/>
    <col min="4" max="4" width="8.7109375" style="0" customWidth="1"/>
    <col min="5" max="5" width="78.8515625" style="0" customWidth="1"/>
    <col min="6" max="6" width="8.7109375" style="0" customWidth="1"/>
    <col min="7" max="7" width="80.8515625" style="0" customWidth="1"/>
    <col min="8" max="8" width="8.7109375" style="0" customWidth="1"/>
    <col min="9" max="9" width="40.7109375" style="0" customWidth="1"/>
    <col min="10" max="10" width="8.7109375" style="0" customWidth="1"/>
    <col min="11" max="11" width="32.7109375" style="0" customWidth="1"/>
    <col min="12" max="12" width="8.7109375" style="0" customWidth="1"/>
    <col min="13" max="13" width="74.8515625" style="0" customWidth="1"/>
    <col min="14" max="14" width="8.7109375" style="0" customWidth="1"/>
    <col min="15" max="15" width="81.8515625" style="0" customWidth="1"/>
    <col min="16" max="16" width="8.7109375" style="0" customWidth="1"/>
    <col min="17" max="17" width="100.8515625" style="0" customWidth="1"/>
    <col min="18" max="18" width="8.7109375" style="0" customWidth="1"/>
    <col min="19" max="19" width="100.8515625" style="0" customWidth="1"/>
    <col min="20" max="16384" width="8.7109375" style="0" customWidth="1"/>
  </cols>
  <sheetData>
    <row r="2" spans="1:6" ht="15">
      <c r="A2" s="1" t="s">
        <v>248</v>
      </c>
      <c r="B2" s="1"/>
      <c r="C2" s="1"/>
      <c r="D2" s="1"/>
      <c r="E2" s="1"/>
      <c r="F2" s="1"/>
    </row>
    <row r="4" spans="5:19" ht="15" customHeight="1">
      <c r="E4" s="5" t="s">
        <v>249</v>
      </c>
      <c r="F4" s="5"/>
      <c r="G4" s="5"/>
      <c r="H4" s="5"/>
      <c r="I4" s="5"/>
      <c r="J4" s="5"/>
      <c r="K4" s="5"/>
      <c r="M4" s="5" t="s">
        <v>250</v>
      </c>
      <c r="N4" s="5"/>
      <c r="O4" s="5"/>
      <c r="P4" s="5"/>
      <c r="Q4" s="5"/>
      <c r="R4" s="5"/>
      <c r="S4" s="5"/>
    </row>
    <row r="5" spans="1:19" ht="39.75" customHeight="1">
      <c r="A5" t="s">
        <v>35</v>
      </c>
      <c r="C5" t="s">
        <v>251</v>
      </c>
      <c r="E5" s="9" t="s">
        <v>252</v>
      </c>
      <c r="G5" s="9" t="s">
        <v>253</v>
      </c>
      <c r="I5" s="9" t="s">
        <v>254</v>
      </c>
      <c r="K5" s="9" t="s">
        <v>255</v>
      </c>
      <c r="M5" s="9" t="s">
        <v>256</v>
      </c>
      <c r="O5" s="9" t="s">
        <v>257</v>
      </c>
      <c r="Q5" s="9" t="s">
        <v>258</v>
      </c>
      <c r="S5" s="9" t="s">
        <v>259</v>
      </c>
    </row>
    <row r="6" spans="1:11" ht="15">
      <c r="A6" s="2" t="s">
        <v>260</v>
      </c>
      <c r="C6" t="s">
        <v>261</v>
      </c>
      <c r="E6" s="7">
        <v>23785</v>
      </c>
      <c r="I6" s="12">
        <v>83.73</v>
      </c>
      <c r="K6" t="s">
        <v>262</v>
      </c>
    </row>
    <row r="7" spans="1:11" ht="15">
      <c r="A7" s="2" t="s">
        <v>263</v>
      </c>
      <c r="C7" t="s">
        <v>264</v>
      </c>
      <c r="E7" s="7">
        <v>60837</v>
      </c>
      <c r="I7" s="12">
        <v>107.87</v>
      </c>
      <c r="K7" t="s">
        <v>265</v>
      </c>
    </row>
    <row r="8" spans="3:11" ht="15">
      <c r="C8" t="s">
        <v>266</v>
      </c>
      <c r="E8" s="7">
        <v>58287</v>
      </c>
      <c r="I8" s="12">
        <v>106.44</v>
      </c>
      <c r="K8" t="s">
        <v>267</v>
      </c>
    </row>
    <row r="9" spans="3:11" ht="15">
      <c r="C9" t="s">
        <v>268</v>
      </c>
      <c r="E9" s="7">
        <v>85001</v>
      </c>
      <c r="I9" s="12">
        <v>97.48</v>
      </c>
      <c r="K9" t="s">
        <v>269</v>
      </c>
    </row>
    <row r="10" spans="3:19" ht="15">
      <c r="C10" t="s">
        <v>270</v>
      </c>
      <c r="E10" s="7">
        <v>93883</v>
      </c>
      <c r="I10" s="12">
        <v>113.69</v>
      </c>
      <c r="K10" t="s">
        <v>271</v>
      </c>
      <c r="M10" s="7">
        <v>7701</v>
      </c>
      <c r="O10" s="7">
        <v>1138362</v>
      </c>
      <c r="Q10" s="7">
        <v>17242</v>
      </c>
      <c r="S10" s="7">
        <v>2548712</v>
      </c>
    </row>
    <row r="11" spans="3:19" ht="15">
      <c r="C11" t="s">
        <v>272</v>
      </c>
      <c r="E11" s="7">
        <v>70206</v>
      </c>
      <c r="G11" s="7">
        <v>35104</v>
      </c>
      <c r="I11" s="12">
        <v>127.51</v>
      </c>
      <c r="K11" t="s">
        <v>273</v>
      </c>
      <c r="M11" s="7">
        <v>7218</v>
      </c>
      <c r="O11" s="7">
        <v>1066965</v>
      </c>
      <c r="Q11" s="7">
        <v>14436</v>
      </c>
      <c r="S11" s="7">
        <v>2133930</v>
      </c>
    </row>
    <row r="12" spans="3:19" ht="15">
      <c r="C12" t="s">
        <v>274</v>
      </c>
      <c r="E12" s="7">
        <v>26778</v>
      </c>
      <c r="G12" s="7">
        <v>53558</v>
      </c>
      <c r="I12" s="12">
        <v>105.49</v>
      </c>
      <c r="K12" t="s">
        <v>275</v>
      </c>
      <c r="M12" s="7">
        <v>13808</v>
      </c>
      <c r="O12" s="7">
        <v>2041099</v>
      </c>
      <c r="Q12" s="7">
        <v>18410</v>
      </c>
      <c r="S12" s="7">
        <v>2721366</v>
      </c>
    </row>
    <row r="13" spans="1:19" ht="15">
      <c r="A13" s="2" t="s">
        <v>276</v>
      </c>
      <c r="C13" t="s">
        <v>270</v>
      </c>
      <c r="E13" s="7">
        <v>26205</v>
      </c>
      <c r="I13" s="12">
        <v>113.69</v>
      </c>
      <c r="K13" t="s">
        <v>271</v>
      </c>
      <c r="M13" s="7">
        <v>2149</v>
      </c>
      <c r="O13" s="7">
        <v>317665</v>
      </c>
      <c r="Q13" s="7">
        <v>4812</v>
      </c>
      <c r="S13" s="7">
        <v>711310</v>
      </c>
    </row>
    <row r="14" spans="1:19" ht="15">
      <c r="A14" s="2" t="s">
        <v>277</v>
      </c>
      <c r="C14" t="s">
        <v>272</v>
      </c>
      <c r="E14" s="7">
        <v>19596</v>
      </c>
      <c r="G14" s="7">
        <v>9799</v>
      </c>
      <c r="I14" s="12">
        <v>127.51</v>
      </c>
      <c r="K14" t="s">
        <v>273</v>
      </c>
      <c r="M14" s="7">
        <v>2015</v>
      </c>
      <c r="O14" s="7">
        <v>297857</v>
      </c>
      <c r="Q14" s="7">
        <v>4030</v>
      </c>
      <c r="S14" s="7">
        <v>595715</v>
      </c>
    </row>
    <row r="15" spans="3:19" ht="15">
      <c r="C15" t="s">
        <v>274</v>
      </c>
      <c r="E15" s="7">
        <v>7170</v>
      </c>
      <c r="G15" s="7">
        <v>14341</v>
      </c>
      <c r="I15" s="12">
        <v>105.49</v>
      </c>
      <c r="K15" t="s">
        <v>275</v>
      </c>
      <c r="M15" s="7">
        <v>3697</v>
      </c>
      <c r="O15" s="7">
        <v>546491</v>
      </c>
      <c r="Q15" s="7">
        <v>4930</v>
      </c>
      <c r="S15" s="7">
        <v>728753</v>
      </c>
    </row>
    <row r="16" spans="3:15" ht="15">
      <c r="C16" t="s">
        <v>278</v>
      </c>
      <c r="G16" s="7">
        <v>7059</v>
      </c>
      <c r="I16" s="12">
        <v>129.28</v>
      </c>
      <c r="K16" t="s">
        <v>279</v>
      </c>
      <c r="M16" s="7">
        <v>1160</v>
      </c>
      <c r="O16" s="7">
        <v>171471</v>
      </c>
    </row>
    <row r="17" spans="1:11" ht="15">
      <c r="A17" s="2" t="s">
        <v>280</v>
      </c>
      <c r="C17" t="s">
        <v>281</v>
      </c>
      <c r="E17" s="7">
        <v>3146</v>
      </c>
      <c r="I17" s="12">
        <v>64.48</v>
      </c>
      <c r="K17" t="s">
        <v>282</v>
      </c>
    </row>
    <row r="18" spans="1:11" ht="15">
      <c r="A18" s="2" t="s">
        <v>283</v>
      </c>
      <c r="C18" t="s">
        <v>261</v>
      </c>
      <c r="E18" s="7">
        <v>2596</v>
      </c>
      <c r="I18" s="12">
        <v>83.73</v>
      </c>
      <c r="K18" t="s">
        <v>262</v>
      </c>
    </row>
    <row r="19" spans="3:11" ht="15">
      <c r="C19" t="s">
        <v>264</v>
      </c>
      <c r="E19" s="7">
        <v>3971</v>
      </c>
      <c r="I19" s="12">
        <v>107.87</v>
      </c>
      <c r="K19" t="s">
        <v>265</v>
      </c>
    </row>
    <row r="20" spans="3:11" ht="15">
      <c r="C20" t="s">
        <v>284</v>
      </c>
      <c r="E20" s="7">
        <v>4668</v>
      </c>
      <c r="I20" s="12">
        <v>117.16</v>
      </c>
      <c r="K20" t="s">
        <v>285</v>
      </c>
    </row>
    <row r="21" spans="3:11" ht="15">
      <c r="C21" t="s">
        <v>266</v>
      </c>
      <c r="E21" s="7">
        <v>9970</v>
      </c>
      <c r="I21" s="12">
        <v>106.44</v>
      </c>
      <c r="K21" t="s">
        <v>267</v>
      </c>
    </row>
    <row r="22" spans="3:11" ht="15">
      <c r="C22" t="s">
        <v>268</v>
      </c>
      <c r="E22" s="7">
        <v>13813</v>
      </c>
      <c r="I22" s="12">
        <v>97.48</v>
      </c>
      <c r="K22" t="s">
        <v>269</v>
      </c>
    </row>
    <row r="23" spans="3:19" ht="15">
      <c r="C23" t="s">
        <v>270</v>
      </c>
      <c r="E23" s="7">
        <v>17090</v>
      </c>
      <c r="I23" s="12">
        <v>113.69</v>
      </c>
      <c r="K23" t="s">
        <v>271</v>
      </c>
      <c r="M23" s="7">
        <v>1402</v>
      </c>
      <c r="O23" s="7">
        <v>207244</v>
      </c>
      <c r="Q23" s="7">
        <v>3138</v>
      </c>
      <c r="S23" s="7">
        <v>463859</v>
      </c>
    </row>
    <row r="24" spans="3:19" ht="15">
      <c r="C24" t="s">
        <v>272</v>
      </c>
      <c r="E24" s="7">
        <v>12780</v>
      </c>
      <c r="G24" s="7">
        <v>6390</v>
      </c>
      <c r="I24" s="12">
        <v>127.51</v>
      </c>
      <c r="K24" t="s">
        <v>273</v>
      </c>
      <c r="M24" s="7">
        <v>1314</v>
      </c>
      <c r="O24" s="7">
        <v>194235</v>
      </c>
      <c r="Q24" s="7">
        <v>2628</v>
      </c>
      <c r="S24" s="7">
        <v>388471</v>
      </c>
    </row>
    <row r="25" spans="3:19" ht="15">
      <c r="C25" t="s">
        <v>274</v>
      </c>
      <c r="E25" s="7">
        <v>5515</v>
      </c>
      <c r="G25" s="7">
        <v>11032</v>
      </c>
      <c r="I25" s="12">
        <v>105.49</v>
      </c>
      <c r="K25" t="s">
        <v>275</v>
      </c>
      <c r="M25" s="7">
        <v>2844</v>
      </c>
      <c r="O25" s="7">
        <v>420400</v>
      </c>
      <c r="Q25" s="7">
        <v>3792</v>
      </c>
      <c r="S25" s="7">
        <v>560533</v>
      </c>
    </row>
    <row r="26" spans="3:15" ht="15">
      <c r="C26" t="s">
        <v>278</v>
      </c>
      <c r="G26" s="7">
        <v>13765</v>
      </c>
      <c r="I26" s="12">
        <v>129.28</v>
      </c>
      <c r="K26" t="s">
        <v>279</v>
      </c>
      <c r="M26" s="7">
        <v>2263</v>
      </c>
      <c r="O26" s="7">
        <v>334517</v>
      </c>
    </row>
    <row r="27" spans="1:15" ht="15">
      <c r="A27" s="2" t="s">
        <v>286</v>
      </c>
      <c r="C27" t="s">
        <v>287</v>
      </c>
      <c r="M27" s="7">
        <v>7561</v>
      </c>
      <c r="O27" s="7">
        <v>1117667</v>
      </c>
    </row>
    <row r="28" spans="1:19" ht="15">
      <c r="A28" s="2" t="s">
        <v>288</v>
      </c>
      <c r="C28" t="s">
        <v>274</v>
      </c>
      <c r="E28" s="7">
        <v>1379</v>
      </c>
      <c r="G28" s="7">
        <v>2758</v>
      </c>
      <c r="I28" s="12">
        <v>105.49</v>
      </c>
      <c r="K28" t="s">
        <v>275</v>
      </c>
      <c r="M28" s="7">
        <v>711</v>
      </c>
      <c r="O28" s="7">
        <v>105100</v>
      </c>
      <c r="Q28" s="7">
        <v>948</v>
      </c>
      <c r="S28" s="7">
        <v>140133</v>
      </c>
    </row>
    <row r="29" spans="3:15" ht="15">
      <c r="C29" t="s">
        <v>278</v>
      </c>
      <c r="G29" s="7">
        <v>5882</v>
      </c>
      <c r="I29" s="12">
        <v>129.28</v>
      </c>
      <c r="K29" t="s">
        <v>279</v>
      </c>
      <c r="M29" s="7">
        <v>967</v>
      </c>
      <c r="O29" s="7">
        <v>142942</v>
      </c>
    </row>
    <row r="30" spans="1:15" ht="15">
      <c r="A30" s="2" t="s">
        <v>289</v>
      </c>
      <c r="C30" t="s">
        <v>290</v>
      </c>
      <c r="E30" s="7">
        <v>588</v>
      </c>
      <c r="G30" s="7">
        <v>295</v>
      </c>
      <c r="I30" s="12">
        <v>113.03</v>
      </c>
      <c r="K30" t="s">
        <v>291</v>
      </c>
      <c r="M30" s="7">
        <v>50</v>
      </c>
      <c r="O30" s="7">
        <v>7391</v>
      </c>
    </row>
    <row r="31" spans="1:19" ht="15">
      <c r="A31" s="2" t="s">
        <v>292</v>
      </c>
      <c r="C31" t="s">
        <v>272</v>
      </c>
      <c r="E31" s="7">
        <v>1628</v>
      </c>
      <c r="G31" s="7">
        <v>814</v>
      </c>
      <c r="I31" s="12">
        <v>127.51</v>
      </c>
      <c r="K31" t="s">
        <v>273</v>
      </c>
      <c r="M31" s="7">
        <v>112</v>
      </c>
      <c r="O31" s="7">
        <v>16556</v>
      </c>
      <c r="Q31" s="7">
        <v>168</v>
      </c>
      <c r="S31" s="7">
        <v>24834</v>
      </c>
    </row>
    <row r="32" spans="3:19" ht="15">
      <c r="C32" t="s">
        <v>274</v>
      </c>
      <c r="E32" s="7">
        <v>956</v>
      </c>
      <c r="G32" s="7">
        <v>1912</v>
      </c>
      <c r="I32" s="12">
        <v>105.49</v>
      </c>
      <c r="K32" t="s">
        <v>275</v>
      </c>
      <c r="M32" s="7">
        <v>329</v>
      </c>
      <c r="O32" s="7">
        <v>48633</v>
      </c>
      <c r="Q32" s="7">
        <v>246</v>
      </c>
      <c r="S32" s="7">
        <v>36364</v>
      </c>
    </row>
    <row r="33" spans="3:15" ht="15">
      <c r="C33" t="s">
        <v>278</v>
      </c>
      <c r="G33" s="7">
        <v>8118</v>
      </c>
      <c r="I33" s="12">
        <v>129.28</v>
      </c>
      <c r="K33" t="s">
        <v>279</v>
      </c>
      <c r="M33" s="7">
        <v>1334</v>
      </c>
      <c r="O33" s="7">
        <v>197192</v>
      </c>
    </row>
  </sheetData>
  <sheetProtection selectLockedCells="1" selectUnlockedCells="1"/>
  <mergeCells count="3">
    <mergeCell ref="A2:F2"/>
    <mergeCell ref="E4:K4"/>
    <mergeCell ref="M4:S4"/>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P13"/>
  <sheetViews>
    <sheetView workbookViewId="0" topLeftCell="A1">
      <selection activeCell="A1" sqref="A1"/>
    </sheetView>
  </sheetViews>
  <sheetFormatPr defaultColWidth="8.00390625" defaultRowHeight="15"/>
  <cols>
    <col min="1" max="1" width="1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19</v>
      </c>
      <c r="B2" s="1"/>
      <c r="C2" s="1"/>
      <c r="D2" s="1"/>
      <c r="E2" s="1"/>
      <c r="F2" s="1"/>
    </row>
    <row r="4" spans="1:16" ht="39.75" customHeight="1">
      <c r="A4" s="2" t="s">
        <v>20</v>
      </c>
      <c r="C4" s="6" t="s">
        <v>21</v>
      </c>
      <c r="D4" s="6"/>
      <c r="G4" s="6" t="s">
        <v>22</v>
      </c>
      <c r="H4" s="6"/>
      <c r="K4" s="6" t="s">
        <v>23</v>
      </c>
      <c r="L4" s="6"/>
      <c r="O4" s="6" t="s">
        <v>24</v>
      </c>
      <c r="P4" s="6"/>
    </row>
    <row r="5" spans="1:16" ht="15">
      <c r="A5" s="2" t="s">
        <v>25</v>
      </c>
      <c r="D5" s="7">
        <v>102000</v>
      </c>
      <c r="H5" s="7">
        <v>129926</v>
      </c>
      <c r="L5" s="7">
        <v>20000</v>
      </c>
      <c r="P5" s="7">
        <v>251926</v>
      </c>
    </row>
    <row r="6" spans="1:16" ht="15">
      <c r="A6" s="2" t="s">
        <v>26</v>
      </c>
      <c r="D6" s="7">
        <v>120000</v>
      </c>
      <c r="H6" s="7">
        <v>129926</v>
      </c>
      <c r="L6" s="7">
        <v>23000</v>
      </c>
      <c r="P6" s="7">
        <v>272926</v>
      </c>
    </row>
    <row r="7" spans="1:16" ht="15">
      <c r="A7" s="2" t="s">
        <v>27</v>
      </c>
      <c r="D7" s="7">
        <v>105000</v>
      </c>
      <c r="H7" s="7">
        <v>129926</v>
      </c>
      <c r="L7" s="7">
        <v>0</v>
      </c>
      <c r="P7" s="7">
        <v>234926</v>
      </c>
    </row>
    <row r="8" spans="1:16" ht="15">
      <c r="A8" s="2" t="s">
        <v>28</v>
      </c>
      <c r="D8" s="7">
        <v>100000</v>
      </c>
      <c r="H8" s="7">
        <v>129926</v>
      </c>
      <c r="L8" s="7">
        <v>0</v>
      </c>
      <c r="P8" s="7">
        <v>229926</v>
      </c>
    </row>
    <row r="9" spans="1:16" ht="15">
      <c r="A9" s="2" t="s">
        <v>29</v>
      </c>
      <c r="D9" s="7">
        <v>108000</v>
      </c>
      <c r="H9" s="7">
        <v>129926</v>
      </c>
      <c r="L9" s="7">
        <v>0</v>
      </c>
      <c r="P9" s="7">
        <v>237926</v>
      </c>
    </row>
    <row r="10" spans="1:16" ht="15">
      <c r="A10" s="2" t="s">
        <v>30</v>
      </c>
      <c r="D10" s="7">
        <v>98047</v>
      </c>
      <c r="H10" s="7">
        <v>129926</v>
      </c>
      <c r="L10" s="7">
        <v>0</v>
      </c>
      <c r="P10" s="7">
        <v>227973</v>
      </c>
    </row>
    <row r="11" spans="1:16" ht="15">
      <c r="A11" s="2" t="s">
        <v>31</v>
      </c>
      <c r="D11" s="7">
        <v>107209</v>
      </c>
      <c r="H11" s="7">
        <v>129926</v>
      </c>
      <c r="L11" s="7">
        <v>5000</v>
      </c>
      <c r="P11" s="7">
        <v>242135</v>
      </c>
    </row>
    <row r="12" spans="1:16" ht="15">
      <c r="A12" s="2" t="s">
        <v>32</v>
      </c>
      <c r="D12" s="7">
        <v>110000</v>
      </c>
      <c r="H12" s="7">
        <v>129926</v>
      </c>
      <c r="L12" s="7">
        <v>25000</v>
      </c>
      <c r="P12" s="7">
        <v>264926</v>
      </c>
    </row>
    <row r="13" spans="1:16" ht="15">
      <c r="A13" s="2" t="s">
        <v>33</v>
      </c>
      <c r="D13" s="7">
        <v>36635</v>
      </c>
      <c r="H13" t="s">
        <v>34</v>
      </c>
      <c r="L13" s="7">
        <v>5000</v>
      </c>
      <c r="P13" s="7">
        <v>41635</v>
      </c>
    </row>
  </sheetData>
  <sheetProtection selectLockedCells="1" selectUnlockedCells="1"/>
  <mergeCells count="5">
    <mergeCell ref="A2:F2"/>
    <mergeCell ref="C4:D4"/>
    <mergeCell ref="G4:H4"/>
    <mergeCell ref="K4:L4"/>
    <mergeCell ref="O4:P4"/>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B4"/>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2" ht="15">
      <c r="A2" s="13">
        <v>-3</v>
      </c>
      <c r="B2" s="14" t="s">
        <v>293</v>
      </c>
    </row>
    <row r="3" spans="1:2" ht="15">
      <c r="A3" s="13">
        <v>-4</v>
      </c>
      <c r="B3" s="14" t="s">
        <v>294</v>
      </c>
    </row>
    <row r="4" spans="1:2" ht="15">
      <c r="A4" s="13">
        <v>-5</v>
      </c>
      <c r="B4" s="14" t="s">
        <v>295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J15"/>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53.7109375" style="0" customWidth="1"/>
    <col min="4" max="4" width="8.7109375" style="0" customWidth="1"/>
    <col min="5" max="5" width="42.7109375" style="0" customWidth="1"/>
    <col min="6" max="6" width="8.7109375" style="0" customWidth="1"/>
    <col min="7" max="7" width="52.7109375" style="0" customWidth="1"/>
    <col min="8" max="8" width="8.7109375" style="0" customWidth="1"/>
    <col min="9" max="9" width="46.7109375" style="0" customWidth="1"/>
    <col min="10" max="10" width="10.7109375" style="0" customWidth="1"/>
    <col min="11" max="16384" width="8.7109375" style="0" customWidth="1"/>
  </cols>
  <sheetData>
    <row r="2" spans="1:6" ht="15">
      <c r="A2" s="1" t="s">
        <v>296</v>
      </c>
      <c r="B2" s="1"/>
      <c r="C2" s="1"/>
      <c r="D2" s="1"/>
      <c r="E2" s="1"/>
      <c r="F2" s="1"/>
    </row>
    <row r="4" spans="3:10" ht="15">
      <c r="C4" s="4" t="s">
        <v>249</v>
      </c>
      <c r="D4" s="4"/>
      <c r="E4" s="4"/>
      <c r="G4" s="11" t="s">
        <v>250</v>
      </c>
      <c r="H4" s="11"/>
      <c r="I4" s="11"/>
      <c r="J4" s="11"/>
    </row>
    <row r="5" spans="1:9" ht="39.75" customHeight="1">
      <c r="A5" t="s">
        <v>35</v>
      </c>
      <c r="C5" s="9" t="s">
        <v>297</v>
      </c>
      <c r="E5" s="9" t="s">
        <v>298</v>
      </c>
      <c r="G5" s="9" t="s">
        <v>299</v>
      </c>
      <c r="I5" s="9" t="s">
        <v>300</v>
      </c>
    </row>
    <row r="6" spans="1:10" ht="15">
      <c r="A6" s="2" t="s">
        <v>44</v>
      </c>
      <c r="C6" s="7">
        <v>51694</v>
      </c>
      <c r="E6" s="7">
        <v>2607843</v>
      </c>
      <c r="G6" s="7">
        <v>8720</v>
      </c>
      <c r="I6" s="7">
        <v>1024600</v>
      </c>
      <c r="J6" s="15">
        <v>-2</v>
      </c>
    </row>
    <row r="7" spans="3:10" ht="15">
      <c r="C7" t="s">
        <v>34</v>
      </c>
      <c r="E7" t="s">
        <v>34</v>
      </c>
      <c r="G7" s="7">
        <v>15619</v>
      </c>
      <c r="I7" s="7">
        <v>2335353</v>
      </c>
      <c r="J7" s="15">
        <v>-3</v>
      </c>
    </row>
    <row r="8" spans="1:10" ht="15">
      <c r="A8" s="2" t="s">
        <v>46</v>
      </c>
      <c r="C8" s="7">
        <v>51798</v>
      </c>
      <c r="E8" s="7">
        <v>1213493</v>
      </c>
      <c r="G8" s="7">
        <v>2180</v>
      </c>
      <c r="I8" s="7">
        <v>256150</v>
      </c>
      <c r="J8" s="15">
        <v>-2</v>
      </c>
    </row>
    <row r="9" spans="3:10" ht="15">
      <c r="C9" t="s">
        <v>34</v>
      </c>
      <c r="E9" t="s">
        <v>34</v>
      </c>
      <c r="G9" s="7">
        <v>3904</v>
      </c>
      <c r="I9" s="7">
        <v>583726</v>
      </c>
      <c r="J9" s="15">
        <v>-3</v>
      </c>
    </row>
    <row r="10" spans="1:10" ht="15">
      <c r="A10" s="2" t="s">
        <v>48</v>
      </c>
      <c r="C10" t="s">
        <v>34</v>
      </c>
      <c r="E10" t="s">
        <v>34</v>
      </c>
      <c r="G10" s="7">
        <v>1417</v>
      </c>
      <c r="I10" s="7">
        <v>166498</v>
      </c>
      <c r="J10" s="15">
        <v>-2</v>
      </c>
    </row>
    <row r="11" spans="3:10" ht="15">
      <c r="C11" t="s">
        <v>34</v>
      </c>
      <c r="E11" t="s">
        <v>34</v>
      </c>
      <c r="G11" s="7">
        <v>2537</v>
      </c>
      <c r="I11" s="7">
        <v>379332</v>
      </c>
      <c r="J11" s="15">
        <v>-3</v>
      </c>
    </row>
    <row r="12" spans="1:9" ht="15">
      <c r="A12" s="2" t="s">
        <v>51</v>
      </c>
      <c r="C12" t="s">
        <v>34</v>
      </c>
      <c r="E12" t="s">
        <v>34</v>
      </c>
      <c r="G12" t="s">
        <v>34</v>
      </c>
      <c r="I12" t="s">
        <v>34</v>
      </c>
    </row>
    <row r="13" spans="3:9" ht="15">
      <c r="C13" t="s">
        <v>34</v>
      </c>
      <c r="E13" t="s">
        <v>34</v>
      </c>
      <c r="G13" t="s">
        <v>34</v>
      </c>
      <c r="I13" t="s">
        <v>34</v>
      </c>
    </row>
    <row r="14" spans="1:10" ht="15">
      <c r="A14" s="2" t="s">
        <v>54</v>
      </c>
      <c r="C14" t="s">
        <v>34</v>
      </c>
      <c r="E14" t="s">
        <v>34</v>
      </c>
      <c r="G14" s="7">
        <v>449</v>
      </c>
      <c r="I14" s="7">
        <v>65187</v>
      </c>
      <c r="J14" s="15">
        <v>-2</v>
      </c>
    </row>
    <row r="15" spans="3:9" ht="15">
      <c r="C15" t="s">
        <v>34</v>
      </c>
      <c r="E15" t="s">
        <v>34</v>
      </c>
      <c r="G15" t="s">
        <v>34</v>
      </c>
      <c r="I15" t="s">
        <v>34</v>
      </c>
    </row>
  </sheetData>
  <sheetProtection selectLockedCells="1" selectUnlockedCells="1"/>
  <mergeCells count="3">
    <mergeCell ref="A2:F2"/>
    <mergeCell ref="C4:E4"/>
    <mergeCell ref="G4:J4"/>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J7"/>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14.7109375" style="0" customWidth="1"/>
    <col min="5" max="5" width="8.7109375" style="0" customWidth="1"/>
    <col min="6" max="6" width="35.7109375" style="0" customWidth="1"/>
    <col min="7" max="7" width="8.7109375" style="0" customWidth="1"/>
    <col min="8" max="8" width="45.7109375" style="0" customWidth="1"/>
    <col min="9" max="9" width="8.7109375" style="0" customWidth="1"/>
    <col min="10" max="10" width="42.7109375" style="0" customWidth="1"/>
    <col min="11" max="16384" width="8.7109375" style="0" customWidth="1"/>
  </cols>
  <sheetData>
    <row r="2" spans="1:6" ht="15">
      <c r="A2" s="1" t="s">
        <v>301</v>
      </c>
      <c r="B2" s="1"/>
      <c r="C2" s="1"/>
      <c r="D2" s="1"/>
      <c r="E2" s="1"/>
      <c r="F2" s="1"/>
    </row>
    <row r="4" spans="1:10" ht="39.75" customHeight="1">
      <c r="A4" s="2" t="s">
        <v>35</v>
      </c>
      <c r="D4" s="2" t="s">
        <v>302</v>
      </c>
      <c r="F4" s="8" t="s">
        <v>303</v>
      </c>
      <c r="H4" s="8" t="s">
        <v>304</v>
      </c>
      <c r="J4" s="8" t="s">
        <v>305</v>
      </c>
    </row>
    <row r="5" spans="1:10" ht="15">
      <c r="A5" s="2" t="s">
        <v>44</v>
      </c>
      <c r="D5" t="s">
        <v>306</v>
      </c>
      <c r="F5" s="12">
        <v>10</v>
      </c>
      <c r="H5" s="7">
        <v>19004593</v>
      </c>
      <c r="J5" t="s">
        <v>34</v>
      </c>
    </row>
    <row r="6" spans="1:10" ht="15">
      <c r="A6" s="2" t="s">
        <v>48</v>
      </c>
      <c r="D6" t="s">
        <v>307</v>
      </c>
      <c r="F6" s="12">
        <v>25.92</v>
      </c>
      <c r="H6" s="7">
        <v>887607</v>
      </c>
      <c r="J6" t="s">
        <v>34</v>
      </c>
    </row>
    <row r="7" spans="4:10" ht="15">
      <c r="D7" s="4" t="s">
        <v>308</v>
      </c>
      <c r="E7" s="4"/>
      <c r="F7" s="12">
        <v>25.92</v>
      </c>
      <c r="H7" s="7">
        <v>2327821</v>
      </c>
      <c r="J7" t="s">
        <v>34</v>
      </c>
    </row>
  </sheetData>
  <sheetProtection selectLockedCells="1" selectUnlockedCells="1"/>
  <mergeCells count="2">
    <mergeCell ref="A2:F2"/>
    <mergeCell ref="D7:E7"/>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K9"/>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42.7109375" style="0" customWidth="1"/>
    <col min="4" max="4" width="8.7109375" style="0" customWidth="1"/>
    <col min="5" max="5" width="43.7109375" style="0" customWidth="1"/>
    <col min="6" max="6" width="8.7109375" style="0" customWidth="1"/>
    <col min="7" max="7" width="39.7109375" style="0" customWidth="1"/>
    <col min="8" max="8" width="8.7109375" style="0" customWidth="1"/>
    <col min="9" max="9" width="43.7109375" style="0" customWidth="1"/>
    <col min="10" max="10" width="8.7109375" style="0" customWidth="1"/>
    <col min="11" max="11" width="39.7109375" style="0" customWidth="1"/>
    <col min="12" max="16384" width="8.7109375" style="0" customWidth="1"/>
  </cols>
  <sheetData>
    <row r="2" spans="1:6" ht="15">
      <c r="A2" s="1" t="s">
        <v>309</v>
      </c>
      <c r="B2" s="1"/>
      <c r="C2" s="1"/>
      <c r="D2" s="1"/>
      <c r="E2" s="1"/>
      <c r="F2" s="1"/>
    </row>
    <row r="4" spans="1:11" ht="39.75" customHeight="1">
      <c r="A4" s="2" t="s">
        <v>35</v>
      </c>
      <c r="C4" s="8" t="s">
        <v>310</v>
      </c>
      <c r="E4" s="8" t="s">
        <v>311</v>
      </c>
      <c r="G4" s="8" t="s">
        <v>312</v>
      </c>
      <c r="I4" s="8" t="s">
        <v>313</v>
      </c>
      <c r="K4" s="8" t="s">
        <v>314</v>
      </c>
    </row>
    <row r="5" spans="1:11" ht="15">
      <c r="A5" s="2" t="s">
        <v>44</v>
      </c>
      <c r="C5" s="7">
        <v>840400</v>
      </c>
      <c r="E5" s="7">
        <v>83820</v>
      </c>
      <c r="G5" s="7">
        <v>675471</v>
      </c>
      <c r="I5" t="s">
        <v>34</v>
      </c>
      <c r="K5" s="7">
        <v>5161004</v>
      </c>
    </row>
    <row r="6" spans="1:11" ht="15">
      <c r="A6" s="2" t="s">
        <v>46</v>
      </c>
      <c r="C6" s="7">
        <v>44658</v>
      </c>
      <c r="E6" s="7">
        <v>52374</v>
      </c>
      <c r="G6" s="7">
        <v>58742</v>
      </c>
      <c r="I6" t="s">
        <v>34</v>
      </c>
      <c r="K6" s="7">
        <v>439165</v>
      </c>
    </row>
    <row r="7" spans="1:11" ht="15">
      <c r="A7" s="2" t="s">
        <v>48</v>
      </c>
      <c r="C7" s="7">
        <v>30155</v>
      </c>
      <c r="E7" s="7">
        <v>40764</v>
      </c>
      <c r="G7" s="7">
        <v>102189</v>
      </c>
      <c r="I7" t="s">
        <v>34</v>
      </c>
      <c r="K7" s="7">
        <v>529754</v>
      </c>
    </row>
    <row r="8" spans="1:11" ht="15">
      <c r="A8" s="2" t="s">
        <v>51</v>
      </c>
      <c r="C8" t="s">
        <v>34</v>
      </c>
      <c r="E8" t="s">
        <v>34</v>
      </c>
      <c r="G8" t="s">
        <v>34</v>
      </c>
      <c r="I8" t="s">
        <v>34</v>
      </c>
      <c r="K8" t="s">
        <v>34</v>
      </c>
    </row>
    <row r="9" spans="1:11" ht="15">
      <c r="A9" s="2" t="s">
        <v>54</v>
      </c>
      <c r="C9" s="7">
        <v>10805</v>
      </c>
      <c r="E9" s="7">
        <v>4260</v>
      </c>
      <c r="G9" s="7">
        <v>3551</v>
      </c>
      <c r="I9" t="s">
        <v>34</v>
      </c>
      <c r="K9" s="7">
        <v>29290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K31"/>
  <sheetViews>
    <sheetView workbookViewId="0" topLeftCell="A1">
      <selection activeCell="A1" sqref="A1"/>
    </sheetView>
  </sheetViews>
  <sheetFormatPr defaultColWidth="8.00390625" defaultRowHeight="15"/>
  <cols>
    <col min="1" max="1" width="62.7109375" style="0" customWidth="1"/>
    <col min="2" max="2" width="8.7109375" style="0" customWidth="1"/>
    <col min="3" max="3" width="17.7109375" style="0" customWidth="1"/>
    <col min="4" max="4" width="8.7109375" style="0" customWidth="1"/>
    <col min="5" max="5" width="54.7109375" style="0" customWidth="1"/>
    <col min="6" max="6" width="8.7109375" style="0" customWidth="1"/>
    <col min="7" max="7" width="25.7109375" style="0" customWidth="1"/>
    <col min="8" max="8" width="8.7109375" style="0" customWidth="1"/>
    <col min="9" max="9" width="25.7109375" style="0" customWidth="1"/>
    <col min="10" max="10" width="8.7109375" style="0" customWidth="1"/>
    <col min="11" max="11" width="10.7109375" style="0" customWidth="1"/>
    <col min="12" max="16384" width="8.7109375" style="0" customWidth="1"/>
  </cols>
  <sheetData>
    <row r="2" spans="1:6" ht="15">
      <c r="A2" s="1" t="s">
        <v>315</v>
      </c>
      <c r="B2" s="1"/>
      <c r="C2" s="1"/>
      <c r="D2" s="1"/>
      <c r="E2" s="1"/>
      <c r="F2" s="1"/>
    </row>
    <row r="4" spans="1:11" ht="39.75" customHeight="1">
      <c r="A4" s="2" t="s">
        <v>35</v>
      </c>
      <c r="B4" s="2"/>
      <c r="C4" s="8" t="s">
        <v>316</v>
      </c>
      <c r="D4" s="2"/>
      <c r="E4" s="8" t="s">
        <v>317</v>
      </c>
      <c r="F4" s="2"/>
      <c r="G4" s="8" t="s">
        <v>318</v>
      </c>
      <c r="H4" s="2"/>
      <c r="I4" s="8" t="s">
        <v>319</v>
      </c>
      <c r="J4" s="2"/>
      <c r="K4" s="8" t="s">
        <v>320</v>
      </c>
    </row>
    <row r="5" ht="15">
      <c r="A5" t="s">
        <v>44</v>
      </c>
    </row>
    <row r="6" spans="1:11" ht="15">
      <c r="A6" t="s">
        <v>321</v>
      </c>
      <c r="C6" t="s">
        <v>34</v>
      </c>
      <c r="E6" s="7">
        <v>14630774</v>
      </c>
      <c r="G6" t="s">
        <v>34</v>
      </c>
      <c r="I6" t="s">
        <v>34</v>
      </c>
      <c r="K6" s="7">
        <v>14630774</v>
      </c>
    </row>
    <row r="7" spans="1:11" ht="15">
      <c r="A7" s="14" t="s">
        <v>322</v>
      </c>
      <c r="C7" t="s">
        <v>34</v>
      </c>
      <c r="E7" s="7">
        <v>14630774</v>
      </c>
      <c r="G7" t="s">
        <v>34</v>
      </c>
      <c r="I7" t="s">
        <v>34</v>
      </c>
      <c r="K7" s="7">
        <v>14630774</v>
      </c>
    </row>
    <row r="8" spans="1:11" ht="15">
      <c r="A8" s="14" t="s">
        <v>323</v>
      </c>
      <c r="C8" s="7">
        <v>2444437</v>
      </c>
      <c r="E8" s="7">
        <v>4246426</v>
      </c>
      <c r="G8" t="s">
        <v>34</v>
      </c>
      <c r="I8" s="7">
        <v>174263</v>
      </c>
      <c r="K8" s="7">
        <v>6865126</v>
      </c>
    </row>
    <row r="9" spans="1:11" ht="15">
      <c r="A9" s="14" t="s">
        <v>324</v>
      </c>
      <c r="C9" t="s">
        <v>34</v>
      </c>
      <c r="E9" s="7">
        <v>4246426</v>
      </c>
      <c r="G9" t="s">
        <v>34</v>
      </c>
      <c r="I9" t="s">
        <v>34</v>
      </c>
      <c r="K9" s="7">
        <v>4246426</v>
      </c>
    </row>
    <row r="10" spans="1:11" ht="15">
      <c r="A10" s="14" t="s">
        <v>325</v>
      </c>
      <c r="C10" s="7">
        <v>5507366</v>
      </c>
      <c r="E10" s="7">
        <v>14630774</v>
      </c>
      <c r="G10" s="7">
        <v>2589497</v>
      </c>
      <c r="I10" s="7">
        <v>204589</v>
      </c>
      <c r="K10" s="7">
        <v>22932226</v>
      </c>
    </row>
    <row r="11" ht="15">
      <c r="A11" t="s">
        <v>46</v>
      </c>
    </row>
    <row r="12" spans="1:11" ht="15">
      <c r="A12" t="s">
        <v>321</v>
      </c>
      <c r="C12" t="s">
        <v>34</v>
      </c>
      <c r="E12" s="7">
        <v>4306280</v>
      </c>
      <c r="G12" t="s">
        <v>34</v>
      </c>
      <c r="I12" t="s">
        <v>34</v>
      </c>
      <c r="K12" s="7">
        <v>4306280</v>
      </c>
    </row>
    <row r="13" spans="1:11" ht="15">
      <c r="A13" s="14" t="s">
        <v>322</v>
      </c>
      <c r="C13" t="s">
        <v>34</v>
      </c>
      <c r="E13" s="7">
        <v>4306280</v>
      </c>
      <c r="G13" t="s">
        <v>34</v>
      </c>
      <c r="I13" t="s">
        <v>34</v>
      </c>
      <c r="K13" s="7">
        <v>4306280</v>
      </c>
    </row>
    <row r="14" spans="1:11" ht="15">
      <c r="A14" s="14" t="s">
        <v>323</v>
      </c>
      <c r="C14" s="7">
        <v>1085552</v>
      </c>
      <c r="E14" t="s">
        <v>34</v>
      </c>
      <c r="G14" t="s">
        <v>34</v>
      </c>
      <c r="I14" s="7">
        <v>108692</v>
      </c>
      <c r="K14" s="7">
        <v>1194244</v>
      </c>
    </row>
    <row r="15" spans="1:11" ht="15">
      <c r="A15" s="14" t="s">
        <v>325</v>
      </c>
      <c r="C15" s="7">
        <v>2188256</v>
      </c>
      <c r="E15" s="7">
        <v>4306280</v>
      </c>
      <c r="G15" t="s">
        <v>34</v>
      </c>
      <c r="I15" s="7">
        <v>144603</v>
      </c>
      <c r="K15" s="7">
        <v>6639139</v>
      </c>
    </row>
    <row r="16" ht="15">
      <c r="A16" t="s">
        <v>48</v>
      </c>
    </row>
    <row r="17" spans="1:11" ht="15">
      <c r="A17" t="s">
        <v>321</v>
      </c>
      <c r="C17" t="s">
        <v>34</v>
      </c>
      <c r="E17" s="7">
        <v>3421282</v>
      </c>
      <c r="G17" t="s">
        <v>34</v>
      </c>
      <c r="I17" t="s">
        <v>34</v>
      </c>
      <c r="K17" s="7">
        <v>3421282</v>
      </c>
    </row>
    <row r="18" spans="1:11" ht="15">
      <c r="A18" s="14" t="s">
        <v>322</v>
      </c>
      <c r="C18" t="s">
        <v>34</v>
      </c>
      <c r="E18" s="7">
        <v>3421282</v>
      </c>
      <c r="G18" s="7">
        <v>194316</v>
      </c>
      <c r="I18" t="s">
        <v>34</v>
      </c>
      <c r="K18" s="7">
        <v>3615598</v>
      </c>
    </row>
    <row r="19" spans="1:11" ht="15">
      <c r="A19" s="14" t="s">
        <v>323</v>
      </c>
      <c r="C19" s="7">
        <v>1604806</v>
      </c>
      <c r="E19" s="7">
        <v>1156396</v>
      </c>
      <c r="G19" t="s">
        <v>34</v>
      </c>
      <c r="I19" s="7">
        <v>115854</v>
      </c>
      <c r="K19" s="7">
        <v>2877056</v>
      </c>
    </row>
    <row r="20" spans="1:11" ht="15">
      <c r="A20" s="14" t="s">
        <v>324</v>
      </c>
      <c r="C20" t="s">
        <v>34</v>
      </c>
      <c r="E20" s="7">
        <v>1156396</v>
      </c>
      <c r="G20" t="s">
        <v>34</v>
      </c>
      <c r="I20" t="s">
        <v>34</v>
      </c>
      <c r="K20" s="7">
        <v>1156396</v>
      </c>
    </row>
    <row r="21" spans="1:11" ht="15">
      <c r="A21" s="14" t="s">
        <v>326</v>
      </c>
      <c r="C21" s="7">
        <v>1299808</v>
      </c>
      <c r="E21" s="7">
        <v>3421282</v>
      </c>
      <c r="G21" s="7">
        <v>129605</v>
      </c>
      <c r="I21" s="7">
        <v>136335</v>
      </c>
      <c r="K21" s="7">
        <v>4987030</v>
      </c>
    </row>
    <row r="22" ht="15">
      <c r="A22" t="s">
        <v>51</v>
      </c>
    </row>
    <row r="23" spans="1:11" ht="15">
      <c r="A23" t="s">
        <v>321</v>
      </c>
      <c r="C23" t="s">
        <v>34</v>
      </c>
      <c r="E23" s="7">
        <v>1731654</v>
      </c>
      <c r="G23" t="s">
        <v>34</v>
      </c>
      <c r="I23" t="s">
        <v>34</v>
      </c>
      <c r="K23" s="7">
        <v>1731654</v>
      </c>
    </row>
    <row r="24" spans="1:11" ht="15">
      <c r="A24" t="s">
        <v>327</v>
      </c>
      <c r="C24" t="s">
        <v>34</v>
      </c>
      <c r="E24" s="7">
        <v>1731654</v>
      </c>
      <c r="G24" t="s">
        <v>34</v>
      </c>
      <c r="I24" t="s">
        <v>34</v>
      </c>
      <c r="K24" s="7">
        <v>1731654</v>
      </c>
    </row>
    <row r="25" spans="1:11" ht="15">
      <c r="A25" s="14" t="s">
        <v>328</v>
      </c>
      <c r="C25" s="7">
        <v>1206805</v>
      </c>
      <c r="E25" t="s">
        <v>34</v>
      </c>
      <c r="G25" t="s">
        <v>34</v>
      </c>
      <c r="I25" s="7">
        <v>88773</v>
      </c>
      <c r="K25" s="7">
        <v>1295578</v>
      </c>
    </row>
    <row r="26" spans="1:11" ht="15">
      <c r="A26" s="14" t="s">
        <v>326</v>
      </c>
      <c r="C26" t="s">
        <v>34</v>
      </c>
      <c r="E26" t="s">
        <v>34</v>
      </c>
      <c r="G26" t="s">
        <v>34</v>
      </c>
      <c r="I26" t="s">
        <v>34</v>
      </c>
      <c r="K26" t="s">
        <v>34</v>
      </c>
    </row>
    <row r="27" ht="15">
      <c r="A27" t="s">
        <v>54</v>
      </c>
    </row>
    <row r="28" spans="1:11" ht="15">
      <c r="A28" t="s">
        <v>321</v>
      </c>
      <c r="C28" t="s">
        <v>34</v>
      </c>
      <c r="E28" s="7">
        <v>589220</v>
      </c>
      <c r="G28" t="s">
        <v>34</v>
      </c>
      <c r="I28" t="s">
        <v>34</v>
      </c>
      <c r="K28" s="7">
        <v>589220</v>
      </c>
    </row>
    <row r="29" spans="1:11" ht="15">
      <c r="A29" t="s">
        <v>327</v>
      </c>
      <c r="C29" t="s">
        <v>34</v>
      </c>
      <c r="E29" s="7">
        <v>589220</v>
      </c>
      <c r="G29" t="s">
        <v>34</v>
      </c>
      <c r="I29" t="s">
        <v>34</v>
      </c>
      <c r="K29" s="7">
        <v>589220</v>
      </c>
    </row>
    <row r="30" spans="1:11" ht="15">
      <c r="A30" s="14" t="s">
        <v>328</v>
      </c>
      <c r="C30" s="7">
        <v>537832</v>
      </c>
      <c r="E30" t="s">
        <v>34</v>
      </c>
      <c r="G30" t="s">
        <v>34</v>
      </c>
      <c r="I30" s="7">
        <v>60078</v>
      </c>
      <c r="K30" s="7">
        <v>597910</v>
      </c>
    </row>
    <row r="31" spans="1:11" ht="15">
      <c r="A31" s="14" t="s">
        <v>326</v>
      </c>
      <c r="C31" s="7">
        <v>553088</v>
      </c>
      <c r="E31" s="7">
        <v>589220</v>
      </c>
      <c r="G31" t="s">
        <v>34</v>
      </c>
      <c r="I31" s="7">
        <v>70988</v>
      </c>
      <c r="K31" s="7">
        <v>1213296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I8"/>
  <sheetViews>
    <sheetView workbookViewId="0" topLeftCell="A1">
      <selection activeCell="A1" sqref="A1"/>
    </sheetView>
  </sheetViews>
  <sheetFormatPr defaultColWidth="8.00390625" defaultRowHeight="15"/>
  <cols>
    <col min="1" max="1" width="14.7109375" style="0" customWidth="1"/>
    <col min="2" max="2" width="8.7109375" style="0" customWidth="1"/>
    <col min="3" max="3" width="100.8515625" style="0" customWidth="1"/>
    <col min="4" max="4" width="8.7109375" style="0" customWidth="1"/>
    <col min="5" max="5" width="43.7109375" style="0" customWidth="1"/>
    <col min="6" max="6" width="10.7109375" style="0" customWidth="1"/>
    <col min="7" max="7" width="8.7109375" style="0" customWidth="1"/>
    <col min="8" max="8" width="5.7109375" style="0" customWidth="1"/>
    <col min="9" max="16384" width="8.7109375" style="0" customWidth="1"/>
  </cols>
  <sheetData>
    <row r="2" spans="1:6" ht="15">
      <c r="A2" s="1" t="s">
        <v>329</v>
      </c>
      <c r="B2" s="1"/>
      <c r="C2" s="1"/>
      <c r="D2" s="1"/>
      <c r="E2" s="1"/>
      <c r="F2" s="1"/>
    </row>
    <row r="4" spans="1:9" ht="39.75" customHeight="1">
      <c r="A4" s="2" t="s">
        <v>330</v>
      </c>
      <c r="C4" s="2" t="s">
        <v>331</v>
      </c>
      <c r="E4" s="8" t="s">
        <v>332</v>
      </c>
      <c r="H4" s="6" t="s">
        <v>333</v>
      </c>
      <c r="I4" s="6"/>
    </row>
    <row r="5" spans="1:8" ht="39.75" customHeight="1">
      <c r="A5" t="s">
        <v>334</v>
      </c>
      <c r="C5" s="9" t="s">
        <v>335</v>
      </c>
      <c r="E5" s="7">
        <v>6560936</v>
      </c>
      <c r="F5" s="15">
        <v>-1</v>
      </c>
      <c r="H5" t="s">
        <v>336</v>
      </c>
    </row>
    <row r="6" spans="1:8" ht="39.75" customHeight="1">
      <c r="A6" t="s">
        <v>334</v>
      </c>
      <c r="C6" s="9" t="s">
        <v>337</v>
      </c>
      <c r="E6" s="7">
        <v>5812701</v>
      </c>
      <c r="F6" s="15">
        <v>-2</v>
      </c>
      <c r="H6" t="s">
        <v>338</v>
      </c>
    </row>
    <row r="7" spans="1:8" ht="39.75" customHeight="1">
      <c r="A7" t="s">
        <v>334</v>
      </c>
      <c r="C7" s="9" t="s">
        <v>339</v>
      </c>
      <c r="E7" s="7">
        <v>3647434</v>
      </c>
      <c r="F7" s="15">
        <v>-3</v>
      </c>
      <c r="H7" t="s">
        <v>340</v>
      </c>
    </row>
    <row r="8" spans="1:8" ht="39.75" customHeight="1">
      <c r="A8" t="s">
        <v>334</v>
      </c>
      <c r="C8" s="9" t="s">
        <v>341</v>
      </c>
      <c r="E8" s="7">
        <v>3430000</v>
      </c>
      <c r="F8" s="15">
        <v>-4</v>
      </c>
      <c r="H8" t="s">
        <v>342</v>
      </c>
    </row>
  </sheetData>
  <sheetProtection selectLockedCells="1" selectUnlockedCells="1"/>
  <mergeCells count="2">
    <mergeCell ref="A2:F2"/>
    <mergeCell ref="H4:I4"/>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R19"/>
  <sheetViews>
    <sheetView workbookViewId="0" topLeftCell="A1">
      <selection activeCell="A1" sqref="A1"/>
    </sheetView>
  </sheetViews>
  <sheetFormatPr defaultColWidth="8.00390625" defaultRowHeight="15"/>
  <cols>
    <col min="1" max="1" width="60.7109375" style="0" customWidth="1"/>
    <col min="2" max="2" width="8.7109375" style="0" customWidth="1"/>
    <col min="3" max="3" width="13.7109375" style="0" customWidth="1"/>
    <col min="4" max="5" width="8.7109375" style="0" customWidth="1"/>
    <col min="6" max="6" width="52.7109375" style="0" customWidth="1"/>
    <col min="7" max="8" width="8.7109375" style="0" customWidth="1"/>
    <col min="9" max="9" width="27.7109375" style="0" customWidth="1"/>
    <col min="10" max="10" width="10.7109375" style="0" customWidth="1"/>
    <col min="11" max="11" width="8.7109375" style="0" customWidth="1"/>
    <col min="12" max="12" width="39.7109375" style="0" customWidth="1"/>
    <col min="13" max="14" width="8.7109375" style="0" customWidth="1"/>
    <col min="15" max="15" width="49.7109375" style="0" customWidth="1"/>
    <col min="16" max="17" width="8.7109375" style="0" customWidth="1"/>
    <col min="18" max="18" width="16.7109375" style="0" customWidth="1"/>
    <col min="19" max="16384" width="8.7109375" style="0" customWidth="1"/>
  </cols>
  <sheetData>
    <row r="2" spans="1:6" ht="15">
      <c r="A2" s="1" t="s">
        <v>343</v>
      </c>
      <c r="B2" s="1"/>
      <c r="C2" s="1"/>
      <c r="D2" s="1"/>
      <c r="E2" s="1"/>
      <c r="F2" s="1"/>
    </row>
    <row r="4" spans="1:18" ht="39.75" customHeight="1">
      <c r="A4" s="2" t="s">
        <v>344</v>
      </c>
      <c r="C4" s="8" t="s">
        <v>345</v>
      </c>
      <c r="F4" s="8" t="s">
        <v>346</v>
      </c>
      <c r="I4" s="8" t="s">
        <v>347</v>
      </c>
      <c r="L4" s="8" t="s">
        <v>348</v>
      </c>
      <c r="O4" s="8" t="s">
        <v>349</v>
      </c>
      <c r="R4" s="8" t="s">
        <v>350</v>
      </c>
    </row>
    <row r="5" spans="1:18" ht="15">
      <c r="A5" s="2" t="s">
        <v>25</v>
      </c>
      <c r="C5" s="7">
        <v>2027</v>
      </c>
      <c r="F5" t="s">
        <v>34</v>
      </c>
      <c r="I5" s="7">
        <v>2027</v>
      </c>
      <c r="J5" s="15">
        <v>-4</v>
      </c>
      <c r="L5" s="7">
        <v>2155</v>
      </c>
      <c r="O5" s="7">
        <v>7150</v>
      </c>
      <c r="R5" s="7">
        <v>11332</v>
      </c>
    </row>
    <row r="6" spans="1:18" ht="15">
      <c r="A6" s="2" t="s">
        <v>26</v>
      </c>
      <c r="C6" s="7">
        <v>6480</v>
      </c>
      <c r="F6" t="s">
        <v>34</v>
      </c>
      <c r="I6" s="7">
        <v>6480</v>
      </c>
      <c r="L6" s="7">
        <v>26995</v>
      </c>
      <c r="O6" s="7">
        <v>9864</v>
      </c>
      <c r="R6" s="7">
        <v>43339</v>
      </c>
    </row>
    <row r="7" spans="1:18" ht="15">
      <c r="A7" s="2" t="s">
        <v>27</v>
      </c>
      <c r="C7" s="7">
        <v>8071</v>
      </c>
      <c r="F7" t="s">
        <v>34</v>
      </c>
      <c r="I7" s="7">
        <v>8071</v>
      </c>
      <c r="L7" s="7">
        <v>5837</v>
      </c>
      <c r="O7" s="7">
        <v>9864</v>
      </c>
      <c r="R7" s="7">
        <v>23772</v>
      </c>
    </row>
    <row r="8" spans="1:18" ht="15">
      <c r="A8" s="2" t="s">
        <v>28</v>
      </c>
      <c r="C8" s="7">
        <v>600</v>
      </c>
      <c r="F8" t="s">
        <v>34</v>
      </c>
      <c r="I8" s="7">
        <v>600</v>
      </c>
      <c r="L8" s="7">
        <v>169</v>
      </c>
      <c r="O8" s="7">
        <v>1047</v>
      </c>
      <c r="R8" s="7">
        <v>1816</v>
      </c>
    </row>
    <row r="9" spans="1:18" ht="15">
      <c r="A9" s="2" t="s">
        <v>29</v>
      </c>
      <c r="C9" s="7">
        <v>14047</v>
      </c>
      <c r="F9" t="s">
        <v>34</v>
      </c>
      <c r="I9" s="7">
        <v>14047</v>
      </c>
      <c r="J9" s="15">
        <v>-4</v>
      </c>
      <c r="L9" s="7">
        <v>1623</v>
      </c>
      <c r="O9" s="7">
        <v>1666</v>
      </c>
      <c r="R9" s="7">
        <v>17336</v>
      </c>
    </row>
    <row r="10" spans="1:18" ht="15">
      <c r="A10" s="2" t="s">
        <v>30</v>
      </c>
      <c r="C10" s="7">
        <v>1000</v>
      </c>
      <c r="F10" t="s">
        <v>34</v>
      </c>
      <c r="I10" s="7">
        <v>1000</v>
      </c>
      <c r="L10" t="s">
        <v>34</v>
      </c>
      <c r="O10" s="7">
        <v>4668</v>
      </c>
      <c r="R10" s="7">
        <v>5668</v>
      </c>
    </row>
    <row r="11" spans="1:18" ht="15">
      <c r="A11" s="2" t="s">
        <v>31</v>
      </c>
      <c r="C11" s="7">
        <v>4359</v>
      </c>
      <c r="F11" t="s">
        <v>34</v>
      </c>
      <c r="I11" s="7">
        <v>4359</v>
      </c>
      <c r="J11" s="15">
        <v>-4</v>
      </c>
      <c r="L11" s="7">
        <v>5726</v>
      </c>
      <c r="O11" s="7">
        <v>6451</v>
      </c>
      <c r="R11" s="7">
        <v>16536</v>
      </c>
    </row>
    <row r="12" spans="1:18" ht="15">
      <c r="A12" s="2" t="s">
        <v>32</v>
      </c>
      <c r="C12" s="7">
        <v>1000</v>
      </c>
      <c r="F12" t="s">
        <v>34</v>
      </c>
      <c r="I12" s="7">
        <v>1000</v>
      </c>
      <c r="L12" s="7">
        <v>5980</v>
      </c>
      <c r="O12" s="7">
        <v>6872</v>
      </c>
      <c r="R12" s="7">
        <v>13852</v>
      </c>
    </row>
    <row r="13" spans="1:18" ht="15">
      <c r="A13" s="2" t="s">
        <v>44</v>
      </c>
      <c r="C13" s="7">
        <v>115558</v>
      </c>
      <c r="F13" s="7">
        <v>394992</v>
      </c>
      <c r="I13" s="7">
        <v>510550</v>
      </c>
      <c r="J13" s="15">
        <v>-5</v>
      </c>
      <c r="L13" t="s">
        <v>34</v>
      </c>
      <c r="O13" t="s">
        <v>34</v>
      </c>
      <c r="R13" s="7">
        <v>510550</v>
      </c>
    </row>
    <row r="14" spans="1:18" ht="15">
      <c r="A14" s="2" t="s">
        <v>46</v>
      </c>
      <c r="C14" s="7">
        <v>47653</v>
      </c>
      <c r="F14" s="7">
        <v>26766</v>
      </c>
      <c r="I14" s="7">
        <v>74419</v>
      </c>
      <c r="J14" s="15">
        <v>-5</v>
      </c>
      <c r="L14" t="s">
        <v>34</v>
      </c>
      <c r="O14" t="s">
        <v>34</v>
      </c>
      <c r="R14" s="7">
        <v>74419</v>
      </c>
    </row>
    <row r="15" spans="1:18" ht="15">
      <c r="A15" s="2" t="s">
        <v>48</v>
      </c>
      <c r="C15" s="7">
        <v>13465</v>
      </c>
      <c r="F15" s="7">
        <v>73549</v>
      </c>
      <c r="I15" s="7">
        <v>87014</v>
      </c>
      <c r="J15" s="15">
        <v>-5</v>
      </c>
      <c r="L15" t="s">
        <v>34</v>
      </c>
      <c r="O15" t="s">
        <v>34</v>
      </c>
      <c r="R15" s="7">
        <v>87014</v>
      </c>
    </row>
    <row r="16" spans="1:18" ht="15">
      <c r="A16" s="2" t="s">
        <v>51</v>
      </c>
      <c r="C16" s="7">
        <v>2633</v>
      </c>
      <c r="F16" s="7">
        <v>1379</v>
      </c>
      <c r="I16" s="7">
        <v>4012</v>
      </c>
      <c r="J16" s="15">
        <v>-5</v>
      </c>
      <c r="L16" t="s">
        <v>34</v>
      </c>
      <c r="O16" t="s">
        <v>34</v>
      </c>
      <c r="R16" s="7">
        <v>4012</v>
      </c>
    </row>
    <row r="17" spans="1:18" ht="15">
      <c r="A17" s="2" t="s">
        <v>54</v>
      </c>
      <c r="C17" s="7">
        <v>877</v>
      </c>
      <c r="F17" s="7">
        <v>3172</v>
      </c>
      <c r="I17" s="7">
        <v>4049</v>
      </c>
      <c r="J17" s="15">
        <v>-5</v>
      </c>
      <c r="L17" t="s">
        <v>34</v>
      </c>
      <c r="O17" t="s">
        <v>34</v>
      </c>
      <c r="R17" s="7">
        <v>4049</v>
      </c>
    </row>
    <row r="18" ht="15">
      <c r="A18" s="2" t="s">
        <v>351</v>
      </c>
    </row>
    <row r="19" spans="1:18" ht="15">
      <c r="A19" t="s">
        <v>334</v>
      </c>
      <c r="C19" s="7">
        <v>368467</v>
      </c>
      <c r="F19" s="7">
        <v>661997</v>
      </c>
      <c r="I19" s="7">
        <v>1030464</v>
      </c>
      <c r="J19" t="s">
        <v>352</v>
      </c>
      <c r="L19" t="s">
        <v>34</v>
      </c>
      <c r="O19" t="s">
        <v>34</v>
      </c>
      <c r="R19" s="7">
        <v>1030464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8" ht="39.75" customHeight="1">
      <c r="A2" t="s">
        <v>35</v>
      </c>
      <c r="C2" s="5" t="s">
        <v>36</v>
      </c>
      <c r="D2" s="5"/>
      <c r="G2" s="5" t="s">
        <v>37</v>
      </c>
      <c r="H2" s="5"/>
    </row>
    <row r="3" spans="1:8" ht="15">
      <c r="A3" t="s">
        <v>25</v>
      </c>
      <c r="D3" s="7">
        <v>2155</v>
      </c>
      <c r="H3" s="7">
        <v>7150</v>
      </c>
    </row>
    <row r="4" spans="1:8" ht="15">
      <c r="A4" t="s">
        <v>26</v>
      </c>
      <c r="D4" s="7">
        <v>26791</v>
      </c>
      <c r="H4" s="7">
        <v>9864</v>
      </c>
    </row>
    <row r="5" spans="1:8" ht="15">
      <c r="A5" t="s">
        <v>27</v>
      </c>
      <c r="D5" s="7">
        <v>5748</v>
      </c>
      <c r="H5" s="7">
        <v>9864</v>
      </c>
    </row>
    <row r="6" spans="1:8" ht="15">
      <c r="A6" t="s">
        <v>28</v>
      </c>
      <c r="D6" t="s">
        <v>34</v>
      </c>
      <c r="H6" s="7">
        <v>1047</v>
      </c>
    </row>
    <row r="7" spans="1:8" ht="15">
      <c r="A7" t="s">
        <v>29</v>
      </c>
      <c r="D7" s="7">
        <v>1623</v>
      </c>
      <c r="H7" s="7">
        <v>1666</v>
      </c>
    </row>
    <row r="8" spans="1:8" ht="15">
      <c r="A8" t="s">
        <v>30</v>
      </c>
      <c r="D8" t="s">
        <v>34</v>
      </c>
      <c r="H8" s="7">
        <v>4668</v>
      </c>
    </row>
    <row r="9" spans="1:8" ht="15">
      <c r="A9" t="s">
        <v>31</v>
      </c>
      <c r="D9" s="7">
        <v>5726</v>
      </c>
      <c r="H9" s="7">
        <v>6451</v>
      </c>
    </row>
    <row r="10" spans="1:8" ht="15">
      <c r="A10" t="s">
        <v>32</v>
      </c>
      <c r="D10" s="7">
        <v>5794</v>
      </c>
      <c r="H10" s="7">
        <v>6872</v>
      </c>
    </row>
    <row r="11" spans="1:8" ht="15">
      <c r="A11" t="s">
        <v>38</v>
      </c>
      <c r="D11" s="7">
        <v>18486</v>
      </c>
      <c r="H11" t="s">
        <v>34</v>
      </c>
    </row>
  </sheetData>
  <sheetProtection selectLockedCells="1" selectUnlockedCells="1"/>
  <mergeCells count="2">
    <mergeCell ref="C2:D2"/>
    <mergeCell ref="G2:H2"/>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39.7109375" style="0" customWidth="1"/>
    <col min="4" max="4" width="8.7109375" style="0" customWidth="1"/>
    <col min="5" max="5" width="96.8515625" style="0" customWidth="1"/>
    <col min="6" max="16384" width="8.7109375" style="0" customWidth="1"/>
  </cols>
  <sheetData>
    <row r="2" spans="1:6" ht="15">
      <c r="A2" s="1" t="s">
        <v>39</v>
      </c>
      <c r="B2" s="1"/>
      <c r="C2" s="1"/>
      <c r="D2" s="1"/>
      <c r="E2" s="1"/>
      <c r="F2" s="1"/>
    </row>
    <row r="4" ht="15">
      <c r="C4" s="8" t="s">
        <v>40</v>
      </c>
    </row>
    <row r="5" spans="1:5" ht="15">
      <c r="A5" s="2" t="s">
        <v>41</v>
      </c>
      <c r="C5" s="8" t="s">
        <v>42</v>
      </c>
      <c r="E5" s="2" t="s">
        <v>43</v>
      </c>
    </row>
    <row r="6" spans="1:3" ht="15">
      <c r="A6" s="2" t="s">
        <v>44</v>
      </c>
      <c r="C6" t="s">
        <v>45</v>
      </c>
    </row>
    <row r="7" spans="1:3" ht="15">
      <c r="A7" s="2" t="s">
        <v>46</v>
      </c>
      <c r="C7" t="s">
        <v>47</v>
      </c>
    </row>
    <row r="8" spans="1:5" ht="15">
      <c r="A8" s="2" t="s">
        <v>48</v>
      </c>
      <c r="C8" t="s">
        <v>49</v>
      </c>
      <c r="E8" s="9" t="s">
        <v>50</v>
      </c>
    </row>
    <row r="9" spans="1:5" ht="15">
      <c r="A9" s="2" t="s">
        <v>51</v>
      </c>
      <c r="C9" t="s">
        <v>52</v>
      </c>
      <c r="E9" s="9" t="s">
        <v>53</v>
      </c>
    </row>
    <row r="10" spans="1:5" ht="15">
      <c r="A10" s="2" t="s">
        <v>54</v>
      </c>
      <c r="C10" t="s">
        <v>55</v>
      </c>
      <c r="E10" s="9" t="s">
        <v>56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M8"/>
  <sheetViews>
    <sheetView workbookViewId="0" topLeftCell="A1">
      <selection activeCell="A1" sqref="A1"/>
    </sheetView>
  </sheetViews>
  <sheetFormatPr defaultColWidth="8.00390625" defaultRowHeight="15"/>
  <cols>
    <col min="1" max="1" width="34.7109375" style="0" customWidth="1"/>
    <col min="2" max="4" width="8.7109375" style="0" customWidth="1"/>
    <col min="5" max="5" width="3.7109375" style="0" customWidth="1"/>
    <col min="6" max="8" width="8.7109375" style="0" customWidth="1"/>
    <col min="9" max="9" width="4.7109375" style="0" customWidth="1"/>
    <col min="10" max="12" width="8.7109375" style="0" customWidth="1"/>
    <col min="13" max="13" width="4.7109375" style="0" customWidth="1"/>
    <col min="14" max="16384" width="8.7109375" style="0" customWidth="1"/>
  </cols>
  <sheetData>
    <row r="2" spans="1:6" ht="15">
      <c r="A2" s="1" t="s">
        <v>57</v>
      </c>
      <c r="B2" s="1"/>
      <c r="C2" s="1"/>
      <c r="D2" s="1"/>
      <c r="E2" s="1"/>
      <c r="F2" s="1"/>
    </row>
    <row r="4" spans="1:13" ht="15">
      <c r="A4" s="2" t="s">
        <v>58</v>
      </c>
      <c r="B4" s="2"/>
      <c r="C4" s="1" t="s">
        <v>59</v>
      </c>
      <c r="D4" s="1"/>
      <c r="E4" s="1"/>
      <c r="F4" s="2"/>
      <c r="G4" s="2"/>
      <c r="H4" s="1" t="s">
        <v>60</v>
      </c>
      <c r="I4" s="1"/>
      <c r="J4" s="2"/>
      <c r="K4" s="2"/>
      <c r="L4" s="1" t="s">
        <v>61</v>
      </c>
      <c r="M4" s="1"/>
    </row>
    <row r="5" spans="1:13" ht="15">
      <c r="A5" t="s">
        <v>62</v>
      </c>
      <c r="D5" s="10">
        <v>6.39</v>
      </c>
      <c r="E5" s="10"/>
      <c r="H5" s="10">
        <v>7.1</v>
      </c>
      <c r="I5" s="10"/>
      <c r="L5" s="10">
        <v>7.81</v>
      </c>
      <c r="M5" s="10"/>
    </row>
    <row r="6" spans="1:13" ht="15">
      <c r="A6" t="s">
        <v>63</v>
      </c>
      <c r="E6" t="s">
        <v>64</v>
      </c>
      <c r="I6" t="s">
        <v>65</v>
      </c>
      <c r="M6" t="s">
        <v>66</v>
      </c>
    </row>
    <row r="7" spans="1:13" ht="15">
      <c r="A7" t="s">
        <v>67</v>
      </c>
      <c r="D7" s="4" t="s">
        <v>68</v>
      </c>
      <c r="E7" s="4"/>
      <c r="H7" s="4" t="s">
        <v>69</v>
      </c>
      <c r="I7" s="4"/>
      <c r="L7" s="4" t="s">
        <v>70</v>
      </c>
      <c r="M7" s="4"/>
    </row>
    <row r="8" spans="1:13" ht="15">
      <c r="A8" t="s">
        <v>63</v>
      </c>
      <c r="E8" t="s">
        <v>64</v>
      </c>
      <c r="I8" t="s">
        <v>65</v>
      </c>
      <c r="M8" t="s">
        <v>66</v>
      </c>
    </row>
  </sheetData>
  <sheetProtection selectLockedCells="1" selectUnlockedCells="1"/>
  <mergeCells count="10">
    <mergeCell ref="A2:F2"/>
    <mergeCell ref="C4:E4"/>
    <mergeCell ref="H4:I4"/>
    <mergeCell ref="L4:M4"/>
    <mergeCell ref="D5:E5"/>
    <mergeCell ref="H5:I5"/>
    <mergeCell ref="L5:M5"/>
    <mergeCell ref="D7:E7"/>
    <mergeCell ref="H7:I7"/>
    <mergeCell ref="L7:M7"/>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I7"/>
  <sheetViews>
    <sheetView workbookViewId="0" topLeftCell="A1">
      <selection activeCell="A1" sqref="A1"/>
    </sheetView>
  </sheetViews>
  <sheetFormatPr defaultColWidth="8.00390625" defaultRowHeight="15"/>
  <cols>
    <col min="1" max="1" width="47.7109375" style="0" customWidth="1"/>
    <col min="2" max="6" width="8.7109375" style="0" customWidth="1"/>
    <col min="7" max="7" width="15.7109375" style="0" customWidth="1"/>
    <col min="8" max="9" width="8.7109375" style="0" customWidth="1"/>
    <col min="10" max="16384" width="8.7109375" style="0" customWidth="1"/>
  </cols>
  <sheetData>
    <row r="2" spans="1:6" ht="15">
      <c r="A2" s="1" t="s">
        <v>71</v>
      </c>
      <c r="B2" s="1"/>
      <c r="C2" s="1"/>
      <c r="D2" s="1"/>
      <c r="E2" s="1"/>
      <c r="F2" s="1"/>
    </row>
    <row r="4" spans="1:9" ht="15">
      <c r="A4" t="s">
        <v>72</v>
      </c>
      <c r="C4" s="4" t="s">
        <v>60</v>
      </c>
      <c r="D4" s="4"/>
      <c r="G4" t="s">
        <v>73</v>
      </c>
      <c r="I4" t="s">
        <v>74</v>
      </c>
    </row>
    <row r="5" spans="1:9" ht="15">
      <c r="A5" t="s">
        <v>75</v>
      </c>
      <c r="C5" s="10">
        <v>7.1</v>
      </c>
      <c r="D5" s="10"/>
      <c r="G5" t="s">
        <v>76</v>
      </c>
      <c r="I5" t="s">
        <v>77</v>
      </c>
    </row>
    <row r="6" spans="1:9" ht="15">
      <c r="A6" t="s">
        <v>78</v>
      </c>
      <c r="C6" s="4" t="s">
        <v>69</v>
      </c>
      <c r="D6" s="4"/>
      <c r="G6" t="s">
        <v>79</v>
      </c>
      <c r="I6" t="s">
        <v>80</v>
      </c>
    </row>
    <row r="7" spans="1:9" ht="15">
      <c r="A7" t="s">
        <v>81</v>
      </c>
      <c r="I7" t="s">
        <v>82</v>
      </c>
    </row>
  </sheetData>
  <sheetProtection selectLockedCells="1" selectUnlockedCells="1"/>
  <mergeCells count="4">
    <mergeCell ref="A2:F2"/>
    <mergeCell ref="C4:D4"/>
    <mergeCell ref="C5:D5"/>
    <mergeCell ref="C6:D6"/>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8.00390625" defaultRowHeight="15"/>
  <cols>
    <col min="1" max="1" width="55.7109375" style="0" customWidth="1"/>
    <col min="2" max="2" width="8.7109375" style="0" customWidth="1"/>
    <col min="3" max="3" width="15.7109375" style="0" customWidth="1"/>
    <col min="4" max="4" width="8.7109375" style="0" customWidth="1"/>
    <col min="5" max="5" width="19.7109375" style="0" customWidth="1"/>
    <col min="6" max="6" width="8.7109375" style="0" customWidth="1"/>
    <col min="7" max="7" width="12.7109375" style="0" customWidth="1"/>
    <col min="8" max="16384" width="8.7109375" style="0" customWidth="1"/>
  </cols>
  <sheetData>
    <row r="2" spans="1:6" ht="15">
      <c r="A2" s="1" t="s">
        <v>83</v>
      </c>
      <c r="B2" s="1"/>
      <c r="C2" s="1"/>
      <c r="D2" s="1"/>
      <c r="E2" s="1"/>
      <c r="F2" s="1"/>
    </row>
    <row r="4" spans="1:7" ht="15">
      <c r="A4" s="2" t="s">
        <v>72</v>
      </c>
      <c r="C4" s="2" t="s">
        <v>60</v>
      </c>
      <c r="E4" s="8" t="s">
        <v>84</v>
      </c>
      <c r="G4" s="8" t="s">
        <v>85</v>
      </c>
    </row>
    <row r="5" spans="1:7" ht="15">
      <c r="A5" t="s">
        <v>86</v>
      </c>
      <c r="C5" t="s">
        <v>87</v>
      </c>
      <c r="E5" t="s">
        <v>88</v>
      </c>
      <c r="G5" t="s">
        <v>89</v>
      </c>
    </row>
    <row r="6" spans="1:7" ht="15">
      <c r="A6" t="s">
        <v>90</v>
      </c>
      <c r="C6" t="s">
        <v>91</v>
      </c>
      <c r="E6" t="s">
        <v>77</v>
      </c>
      <c r="G6" t="s">
        <v>92</v>
      </c>
    </row>
    <row r="7" spans="1:7" ht="15">
      <c r="A7" s="9" t="s">
        <v>93</v>
      </c>
      <c r="G7" s="2" t="s">
        <v>94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M10"/>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47.7109375" style="0" customWidth="1"/>
    <col min="4" max="4" width="8.7109375" style="0" customWidth="1"/>
    <col min="5" max="5" width="63.7109375" style="0" customWidth="1"/>
    <col min="6" max="6" width="8.7109375" style="0" customWidth="1"/>
    <col min="7" max="7" width="35.7109375" style="0" customWidth="1"/>
    <col min="8" max="8" width="8.7109375" style="0" customWidth="1"/>
    <col min="9" max="9" width="24.7109375" style="0" customWidth="1"/>
    <col min="10" max="10" width="8.7109375" style="0" customWidth="1"/>
    <col min="11" max="11" width="15.7109375" style="0" customWidth="1"/>
    <col min="12" max="12" width="8.7109375" style="0" customWidth="1"/>
    <col min="13" max="13" width="14.7109375" style="0" customWidth="1"/>
    <col min="14" max="16384" width="8.7109375" style="0" customWidth="1"/>
  </cols>
  <sheetData>
    <row r="2" spans="1:6" ht="15">
      <c r="A2" s="1" t="s">
        <v>95</v>
      </c>
      <c r="B2" s="1"/>
      <c r="C2" s="1"/>
      <c r="D2" s="1"/>
      <c r="E2" s="1"/>
      <c r="F2" s="1"/>
    </row>
    <row r="4" spans="3:9" ht="15">
      <c r="C4" s="1" t="s">
        <v>96</v>
      </c>
      <c r="D4" s="1"/>
      <c r="E4" s="1"/>
      <c r="F4" s="1"/>
      <c r="G4" s="1"/>
      <c r="H4" s="1"/>
      <c r="I4" s="1"/>
    </row>
    <row r="5" spans="3:13" ht="39.75" customHeight="1">
      <c r="C5" s="8" t="s">
        <v>97</v>
      </c>
      <c r="E5" s="8" t="s">
        <v>98</v>
      </c>
      <c r="G5" s="8" t="s">
        <v>99</v>
      </c>
      <c r="I5" s="8" t="s">
        <v>100</v>
      </c>
      <c r="K5" s="8" t="s">
        <v>101</v>
      </c>
      <c r="M5" s="8" t="s">
        <v>102</v>
      </c>
    </row>
    <row r="6" spans="1:13" ht="15">
      <c r="A6" s="2" t="s">
        <v>44</v>
      </c>
      <c r="C6" t="s">
        <v>82</v>
      </c>
      <c r="E6" t="s">
        <v>34</v>
      </c>
      <c r="G6" t="s">
        <v>34</v>
      </c>
      <c r="I6" t="s">
        <v>45</v>
      </c>
      <c r="K6" s="7">
        <v>1313125</v>
      </c>
      <c r="M6" s="7">
        <v>1641400</v>
      </c>
    </row>
    <row r="7" spans="1:13" ht="15">
      <c r="A7" s="2" t="s">
        <v>46</v>
      </c>
      <c r="C7" t="s">
        <v>82</v>
      </c>
      <c r="E7" t="s">
        <v>34</v>
      </c>
      <c r="G7" t="s">
        <v>103</v>
      </c>
      <c r="I7" t="s">
        <v>45</v>
      </c>
      <c r="K7" s="7">
        <v>544000</v>
      </c>
      <c r="M7" s="7">
        <v>680000</v>
      </c>
    </row>
    <row r="8" spans="1:13" ht="15">
      <c r="A8" s="2" t="s">
        <v>48</v>
      </c>
      <c r="C8" t="s">
        <v>82</v>
      </c>
      <c r="E8" t="s">
        <v>94</v>
      </c>
      <c r="G8" t="s">
        <v>103</v>
      </c>
      <c r="I8" t="s">
        <v>104</v>
      </c>
      <c r="K8" s="7">
        <v>584800</v>
      </c>
      <c r="M8" s="7">
        <v>738500</v>
      </c>
    </row>
    <row r="9" spans="1:13" ht="15">
      <c r="A9" s="2" t="s">
        <v>51</v>
      </c>
      <c r="C9" t="s">
        <v>82</v>
      </c>
      <c r="E9" t="s">
        <v>105</v>
      </c>
      <c r="G9" t="s">
        <v>103</v>
      </c>
      <c r="I9" t="s">
        <v>104</v>
      </c>
      <c r="K9" s="7">
        <v>356895</v>
      </c>
      <c r="M9" s="7">
        <v>449800</v>
      </c>
    </row>
    <row r="10" spans="1:13" ht="15">
      <c r="A10" s="2" t="s">
        <v>54</v>
      </c>
      <c r="C10" t="s">
        <v>82</v>
      </c>
      <c r="E10" t="s">
        <v>34</v>
      </c>
      <c r="G10" t="s">
        <v>103</v>
      </c>
      <c r="I10" t="s">
        <v>45</v>
      </c>
      <c r="K10" s="7">
        <v>233200</v>
      </c>
      <c r="M10" s="7">
        <v>291500</v>
      </c>
    </row>
  </sheetData>
  <sheetProtection selectLockedCells="1" selectUnlockedCells="1"/>
  <mergeCells count="2">
    <mergeCell ref="A2:F2"/>
    <mergeCell ref="C4:I4"/>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27.7109375" style="0" customWidth="1"/>
    <col min="2" max="2" width="10.7109375" style="0" customWidth="1"/>
    <col min="3" max="3" width="25.7109375" style="0" customWidth="1"/>
    <col min="4" max="4" width="24.7109375" style="0" customWidth="1"/>
    <col min="5" max="5" width="19.7109375" style="0" customWidth="1"/>
    <col min="6" max="6" width="8.7109375" style="0" customWidth="1"/>
    <col min="7" max="7" width="24.7109375" style="0" customWidth="1"/>
    <col min="8" max="8" width="19.7109375" style="0" customWidth="1"/>
    <col min="9" max="16384" width="8.7109375" style="0" customWidth="1"/>
  </cols>
  <sheetData>
    <row r="2" spans="1:6" ht="15">
      <c r="A2" s="1" t="s">
        <v>106</v>
      </c>
      <c r="B2" s="1"/>
      <c r="C2" s="1"/>
      <c r="D2" s="1"/>
      <c r="E2" s="1"/>
      <c r="F2" s="1"/>
    </row>
    <row r="4" spans="2:8" ht="39.75" customHeight="1">
      <c r="B4" s="1" t="s">
        <v>107</v>
      </c>
      <c r="C4" s="1"/>
      <c r="D4" s="1"/>
      <c r="E4" s="1"/>
      <c r="G4" s="6" t="s">
        <v>108</v>
      </c>
      <c r="H4" s="6"/>
    </row>
    <row r="5" spans="1:8" ht="39.75" customHeight="1">
      <c r="A5" s="8" t="s">
        <v>109</v>
      </c>
      <c r="B5" s="2" t="s">
        <v>110</v>
      </c>
      <c r="C5" s="8" t="s">
        <v>111</v>
      </c>
      <c r="D5" s="8" t="s">
        <v>112</v>
      </c>
      <c r="E5" s="8" t="s">
        <v>113</v>
      </c>
      <c r="G5" s="8" t="s">
        <v>114</v>
      </c>
      <c r="H5" s="8" t="s">
        <v>113</v>
      </c>
    </row>
    <row r="6" spans="1:8" ht="15">
      <c r="A6" s="2" t="s">
        <v>44</v>
      </c>
      <c r="B6" s="7">
        <v>1050500</v>
      </c>
      <c r="C6" s="7">
        <v>1641400</v>
      </c>
      <c r="D6" t="s">
        <v>34</v>
      </c>
      <c r="E6" s="7">
        <v>2691900</v>
      </c>
      <c r="G6" s="7">
        <v>5098000</v>
      </c>
      <c r="H6" s="7">
        <v>7789900</v>
      </c>
    </row>
    <row r="7" spans="1:8" ht="15">
      <c r="A7" s="2" t="s">
        <v>46</v>
      </c>
      <c r="B7" s="7">
        <v>615200</v>
      </c>
      <c r="C7" s="7">
        <v>680000</v>
      </c>
      <c r="D7" s="7">
        <v>299969</v>
      </c>
      <c r="E7" s="7">
        <v>1595169</v>
      </c>
      <c r="G7" s="7">
        <v>1600000</v>
      </c>
      <c r="H7" s="7">
        <v>3195169</v>
      </c>
    </row>
    <row r="8" spans="1:8" ht="15">
      <c r="A8" s="2" t="s">
        <v>48</v>
      </c>
      <c r="B8" s="7">
        <v>601800</v>
      </c>
      <c r="C8" s="7">
        <v>738500</v>
      </c>
      <c r="D8" s="7">
        <v>585067</v>
      </c>
      <c r="E8" s="7">
        <v>1925367</v>
      </c>
      <c r="G8" s="7">
        <v>3354000</v>
      </c>
      <c r="H8" s="7">
        <v>5279367</v>
      </c>
    </row>
    <row r="9" spans="1:8" ht="15">
      <c r="A9" s="2" t="s">
        <v>51</v>
      </c>
      <c r="B9" s="7">
        <v>591821</v>
      </c>
      <c r="C9" s="7">
        <v>449800</v>
      </c>
      <c r="D9" s="7">
        <v>250007</v>
      </c>
      <c r="E9" s="7">
        <v>1291628</v>
      </c>
      <c r="G9" s="7">
        <v>1000000</v>
      </c>
      <c r="H9" s="7">
        <v>2291628</v>
      </c>
    </row>
    <row r="10" spans="1:8" ht="15">
      <c r="A10" s="2" t="s">
        <v>54</v>
      </c>
      <c r="B10" s="7">
        <v>366200</v>
      </c>
      <c r="C10" s="7">
        <v>291500</v>
      </c>
      <c r="D10" s="7">
        <v>344968</v>
      </c>
      <c r="E10" s="7">
        <v>1002668</v>
      </c>
      <c r="G10" s="7">
        <v>750000</v>
      </c>
      <c r="H10" s="7">
        <v>1752668</v>
      </c>
    </row>
  </sheetData>
  <sheetProtection selectLockedCells="1" selectUnlockedCells="1"/>
  <mergeCells count="3">
    <mergeCell ref="A2:F2"/>
    <mergeCell ref="B4:E4"/>
    <mergeCell ref="G4:H4"/>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2020-06-12T09:17:35Z</dcterms:created>
  <dcterms:modified xsi:type="dcterms:W3CDTF">2020-06-12T09:17:35Z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